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M:\UZ\04 Vergabekriterien\Vergabekriterien deutsch\Aktuelle VGK\UZ 154 Ausgabe 2023-01 Textilien\zur Bearbeitung\"/>
    </mc:Choice>
  </mc:AlternateContent>
  <xr:revisionPtr revIDLastSave="0" documentId="13_ncr:201_{99715288-5DAF-48DE-9763-625350A41C90}" xr6:coauthVersionLast="36" xr6:coauthVersionMax="36" xr10:uidLastSave="{00000000-0000-0000-0000-000000000000}"/>
  <workbookProtection workbookAlgorithmName="SHA-512" workbookHashValue="DxhPLi+3dI+sfoiFK81mnXK7xanLyUzJJc+JwQKILg86QYg2RZsDICQG1TgaxyyCyNNdsUPjUsKkjWFQXe6Kjg==" workbookSaltValue="GYovWT2A2ze9A5dWp18W+A==" workbookSpinCount="100000" lockStructure="1"/>
  <bookViews>
    <workbookView xWindow="0" yWindow="0" windowWidth="19200" windowHeight="6345" xr2:uid="{626C3548-6E29-4BC2-84BF-DFCFD8BFE145}"/>
  </bookViews>
  <sheets>
    <sheet name="Herstellererklärung" sheetId="8" r:id="rId1"/>
    <sheet name="Emissionswerte" sheetId="2" r:id="rId2"/>
    <sheet name="Bleichverfahren" sheetId="4" r:id="rId3"/>
    <sheet name="Energieverbrauch" sheetId="5" r:id="rId4"/>
    <sheet name="Halogen-Gehalt" sheetId="6" r:id="rId5"/>
    <sheet name="Viskose" sheetId="7" r:id="rId6"/>
  </sheets>
  <definedNames>
    <definedName name="_Ref98938826" localSheetId="1">Emissionswerte!#REF!</definedName>
    <definedName name="_Toc490814211" localSheetId="4">'Halogen-Gehalt'!$A$1</definedName>
    <definedName name="_Toc90638526" localSheetId="2">Bleichverfahren!$A$1</definedName>
    <definedName name="_Toc90638527" localSheetId="3">Energieverbrauch!$A$1</definedName>
    <definedName name="Wert">Energieverbrauch!$N$12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2" l="1"/>
  <c r="D39" i="2"/>
  <c r="D38" i="2"/>
  <c r="D4" i="2"/>
  <c r="D5" i="2"/>
  <c r="D40" i="2"/>
  <c r="D7" i="2" l="1"/>
  <c r="D42" i="2"/>
  <c r="B22" i="5"/>
  <c r="N23" i="5"/>
  <c r="F22" i="5"/>
  <c r="M22" i="5"/>
  <c r="L22" i="5"/>
  <c r="K22" i="5"/>
  <c r="J22" i="5"/>
  <c r="I22" i="5"/>
  <c r="H22" i="5"/>
  <c r="G22" i="5"/>
  <c r="E22" i="5"/>
  <c r="D22" i="5"/>
  <c r="C22" i="5"/>
  <c r="N12" i="5"/>
  <c r="B11" i="5"/>
  <c r="C11" i="5"/>
  <c r="D11" i="5"/>
  <c r="E11" i="5"/>
  <c r="F11" i="5"/>
  <c r="G11" i="5"/>
  <c r="H11" i="5"/>
  <c r="I11" i="5"/>
  <c r="J11" i="5"/>
  <c r="K11" i="5"/>
  <c r="L11" i="5"/>
  <c r="M1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1" authorId="0" shapeId="0" xr:uid="{C79C043A-CA19-4F63-9C70-DF447AD15CC7}">
      <text>
        <r>
          <rPr>
            <sz val="9"/>
            <color indexed="81"/>
            <rFont val="Segoe UI"/>
            <family val="2"/>
          </rPr>
          <t xml:space="preserve">Für die Messungen der AOX-Emissionen muss eine der Prüfmethoden ISO 9562, DIN EN 1485, DIN 38409 part 14 oder die gleichwertige EPA 1650C angewendet werden.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20" authorId="0" shapeId="0" xr:uid="{17617395-A8DB-4C5F-98D0-123678C069B4}">
      <text>
        <r>
          <rPr>
            <sz val="9"/>
            <color indexed="81"/>
            <rFont val="Segoe UI"/>
            <family val="2"/>
          </rPr>
          <t xml:space="preserve">Faktor 1,25 bitte nicht berücksichtigen! 
Wird automatisch hinzumultipliziert beim Ergebnis Wärmeenergieverbrauch in kW/h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F00F56A7-952A-40BA-B0CB-60CC1CC00BAA}">
      <text>
        <r>
          <rPr>
            <sz val="8"/>
            <color indexed="81"/>
            <rFont val="Segoe UI"/>
            <family val="2"/>
          </rPr>
          <t>Der Antragsteller erklärt die Einhaltung der Anforderung in Anlage 1 und legt eine Bestätigung des Anlagenbetreibers (Faserherstellers) sowie einen Prüfbericht vor. Die Prüfung erfolgt gemäß ISO 11480 (kontrollierte Verbrennung und Mikrocoulometrie).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3" authorId="0" shapeId="0" xr:uid="{8F937B50-0C2C-4AC5-A0C9-8B0F938999F4}">
      <text>
        <r>
          <rPr>
            <sz val="8"/>
            <color indexed="81"/>
            <rFont val="Segoe UI"/>
            <family val="2"/>
          </rPr>
          <t xml:space="preserve"> Dabei können folgende Prüfverfahren angewendet werden: 
• Zink: EN ISO 11885,
• AOX-Wert: EN ISO 9562,
• CSB: ISO 6060 oder DIN ISO 15705 oder DIN 38409-41 oder DIN 38409-44,
• Sulfid: DIN 38405-27 oder ISO 10530.
• Zink: 1,5 mg/l,
• AOX: 1 mg/l,
• CSB: 100 mg/l,
• Sulfid: 0,3 mg/l.</t>
        </r>
      </text>
    </comment>
    <comment ref="A15" authorId="0" shapeId="0" xr:uid="{93C9F1E8-8595-467A-BD04-1C2E93E9354C}">
      <text>
        <r>
          <rPr>
            <sz val="8"/>
            <color indexed="81"/>
            <rFont val="Segoe UI"/>
            <family val="2"/>
          </rPr>
          <t>Bei Einleitung in kommunale Kläranlagen (Indirekteinleitung) legt der Antragsteller zusätzlich den Genehmigungsbescheid des Faserherstellers vor, der zeigt, dass die Einleitung genehmigt ist und dass die kommunale Kläranlage zumindest die Anforderungen nach 91/271/EWG einhält.</t>
        </r>
      </text>
    </comment>
  </commentList>
</comments>
</file>

<file path=xl/sharedStrings.xml><?xml version="1.0" encoding="utf-8"?>
<sst xmlns="http://schemas.openxmlformats.org/spreadsheetml/2006/main" count="113" uniqueCount="84">
  <si>
    <t>Produktionsstandort:</t>
  </si>
  <si>
    <t>Produktname:</t>
  </si>
  <si>
    <t>trifft zu</t>
  </si>
  <si>
    <t>trifft nicht zu</t>
  </si>
  <si>
    <t>Hersteller:</t>
  </si>
  <si>
    <t>Stoff</t>
  </si>
  <si>
    <t>Messwert</t>
  </si>
  <si>
    <t>Chemischer Sauerstoffbedarf (CSB)</t>
  </si>
  <si>
    <t>     </t>
  </si>
  <si>
    <t>Summe:</t>
  </si>
  <si>
    <t xml:space="preserve">3.2.2.3.1 Abwasseremissionen bei der Zellstoffherstellung </t>
  </si>
  <si>
    <t>Gasförmige Schwefel­verbindungen (Schwefel)</t>
  </si>
  <si>
    <t>Stickoxide (NOx)</t>
  </si>
  <si>
    <t>Staubemissionen (Staub)</t>
  </si>
  <si>
    <t>3.2.2.3.2  Abluft bei der Zellstoffherstellung</t>
  </si>
  <si>
    <t>Hiermit wird bestätigt, dass:</t>
  </si>
  <si>
    <t>Falls mit Hypochlorit gebleicht wird, wird bestätigt, dass Hypochlorit zur Bleiche von Zellstoff nur bis 21.12.2027 eingesetzt wird</t>
  </si>
  <si>
    <t>die spezifische Verbrauchsmenge als Jahresmittelwert in Kilogramm ClO2 pro Tonne lutro an Chlordioxid bei dem ECF (elemental chlorine free) Verfahren liegt bei:</t>
  </si>
  <si>
    <t>die spezifische Verbrauchsmenge an biologisch schwer abbaubaren Komplexbildnern (Ethylendiamintetraacetate (EDTA) und Diethylentriaminpentacetate (DTPA)) liegt bei:</t>
  </si>
  <si>
    <t>Jahresmittelwert EDTA in kg /Tonne lufttrocken:</t>
  </si>
  <si>
    <t>Jahresmittelwert DTPA in kg /Tonne lufttrocken:</t>
  </si>
  <si>
    <t>Jahresmittelwert in kg AOX /Tonne lufttrocken:</t>
  </si>
  <si>
    <t>• der Zellstoff nicht unter Verwendung von elementarem Chlor gebleicht wird</t>
  </si>
  <si>
    <t>• der Zellstoff nicht unter Verwendung von Hypochlorit gebleicht wird</t>
  </si>
  <si>
    <t>• Die adsorbierbaren organisch gebundenen Halogene (AOX) überschreiten den Jahresmittelwert von 0,14 kg AOX /Tonne lufttrocken im Abwasser nicht.</t>
  </si>
  <si>
    <t>• einer modernen elementarchlorfreien Bleiche (ECF – elementary chlorine free) unter Einsatz von Chlordioxid verwendet wird</t>
  </si>
  <si>
    <t>3.2.2.3.3  Bleichverfahren</t>
  </si>
  <si>
    <t>Prüfbericht ist beigefügt</t>
  </si>
  <si>
    <t xml:space="preserve">Die Messungen erstrecken sich auf eine Produktion von 12 Monaten mit einer mindestens monatlichen Probenentnahme. Die vorgelegten Prüfprotokolle müssen von einem Prüflabor erstellt werden, das nach DIN EN ISO/IEC 17025 (Allgemeine Anforderungen an die Kompetenz von Prüf- und Kalibrierlaboratorien) akkreditiert ist oder eine amtliche Anerkennung als GLP-Labor  vorweist. Herstellereigene Labore werden als gleichwertig anerkannt, wenn diese für die Messungen von einer unabhängigen Stelle als SMT-Labor (supervised manufacturer‘s testing laboratory) anerkannt sind. </t>
  </si>
  <si>
    <t>3.2.2.3.4 Energieverbrauch bei der Zellstoffherstellung</t>
  </si>
  <si>
    <t>Wärmeenergie</t>
  </si>
  <si>
    <t>Ø</t>
  </si>
  <si>
    <t>Monat:</t>
  </si>
  <si>
    <t>Anforderung</t>
  </si>
  <si>
    <t xml:space="preserve">≤ 1.125 kWh/Tonne lutro </t>
  </si>
  <si>
    <t>≤ 7.500 kWh/Tonne lutro</t>
  </si>
  <si>
    <t>angesetzte Heizwerte der jeweiligen Brennstoffe</t>
  </si>
  <si>
    <t>Brennstoff</t>
  </si>
  <si>
    <t>auf dem Werksgelände erzeugter Strom in kW/h</t>
  </si>
  <si>
    <t>über die Werksgrenzen hinweg bezogener Strom in kW/h</t>
  </si>
  <si>
    <t>über die Werksgrenzen hinweg verkaufter Strom in kW/h</t>
  </si>
  <si>
    <t>Stromverbrauch für Nicht-Zellstoffproduktionsprozesse auf dem Werksgelände in kW/h</t>
  </si>
  <si>
    <t>Stromverbrauch der Kläranlage in kW/h</t>
  </si>
  <si>
    <t>Stromverbrauch in kW/h</t>
  </si>
  <si>
    <t>Elektrische Energie</t>
  </si>
  <si>
    <t>Zellstoffmenge in t pro lutro/a:</t>
  </si>
  <si>
    <t>auf dem Werksgelände erzeugter Brennstoff in kW/h</t>
  </si>
  <si>
    <t>bezogene Wärmeenergie oder Brennstoff in kW/h</t>
  </si>
  <si>
    <t>verkaufte Wärmeenergie oder Brennstoff in kW/h</t>
  </si>
  <si>
    <t>Wärmeverbrauch für Nicht-Zellstoff-Produktionsprozesse auf dem Werksgelände in kW/h</t>
  </si>
  <si>
    <t>Wärmeenergieverbrauch in kW/h</t>
  </si>
  <si>
    <t>(1,25×)auf dem Werksgelände erzeugte Elektrizität in kW/h</t>
  </si>
  <si>
    <t xml:space="preserve">3.2.2.3.6 Emissionen in die Luft </t>
  </si>
  <si>
    <t>3.2.2.3.7 Emissionen ins Wasser bei der Herstellung von Viskosefasern</t>
  </si>
  <si>
    <t>Es werden rezyklierte Fasern eingesetzt</t>
  </si>
  <si>
    <t>Das Abwasser aus der Herstellung von Viskosefasern oder rezyklierten Viskosefasern überschreitet die im Kommentar genannte Werte (ausgedrückt als Jahresmittelwert) bei der Einleitung in ein Gewässer nicht.</t>
  </si>
  <si>
    <t>Monat</t>
  </si>
  <si>
    <t>erzeugte Stapelfasern</t>
  </si>
  <si>
    <t xml:space="preserve">für Filamentfasern für Chargenwäsche </t>
  </si>
  <si>
    <t>für Filamentfasern für integrierte Wäsche</t>
  </si>
  <si>
    <t>Anforderung in g/kg</t>
  </si>
  <si>
    <t>Schwefelgehalt in g/kg  für:</t>
  </si>
  <si>
    <t>Falls in einem bestimmten Betrieb beide Fasertypen hergestellt werden, müssen die Gesamtemissionen der entsprechend gewichteten Durchschnittswerte angegebn werden</t>
  </si>
  <si>
    <t xml:space="preserve">trifft nicht zu </t>
  </si>
  <si>
    <r>
      <rPr>
        <b/>
        <sz val="9"/>
        <color theme="1"/>
        <rFont val="Arial"/>
        <family val="2"/>
      </rPr>
      <t>oder</t>
    </r>
    <r>
      <rPr>
        <sz val="9"/>
        <color theme="1"/>
        <rFont val="Arial"/>
        <family val="2"/>
      </rPr>
      <t xml:space="preserve"> eine genehmigte Einleitung in eine kommunale Kläranlage, die mindestens die Anforderungen der Richtlinie des Rates vom 21. Mai 1991 über die Behandlung von kommunalem Abwasser (91/271/EWG) einhält, liegt vor</t>
    </r>
  </si>
  <si>
    <t>Genehmigungsbescheid ist beigefügt</t>
  </si>
  <si>
    <t>Bestätigung des Zellstoffherstellers/Viskoseherstellers</t>
  </si>
  <si>
    <t>Ort:</t>
  </si>
  <si>
    <t>Datum:</t>
  </si>
  <si>
    <t>Authorisierte Person zum unterzeichnen</t>
  </si>
  <si>
    <t>Name:</t>
  </si>
  <si>
    <t>Position:</t>
  </si>
  <si>
    <t>E-Mail-Adresse:</t>
  </si>
  <si>
    <t>Signatur:</t>
  </si>
  <si>
    <t>3.2.2.3.5 Halogen-Gehalt</t>
  </si>
  <si>
    <t>Der Halogen-Gehalt der Fasern übersteigt 150 mg/kg nicht , gilt auch für rezyklierte Fasern</t>
  </si>
  <si>
    <t>Kommentar:</t>
  </si>
  <si>
    <t>Abwasser + Abluft:</t>
  </si>
  <si>
    <r>
      <t xml:space="preserve">Referenzwert
</t>
    </r>
    <r>
      <rPr>
        <sz val="11"/>
        <color theme="1"/>
        <rFont val="Arial"/>
        <family val="2"/>
      </rPr>
      <t>kg (S/NO</t>
    </r>
    <r>
      <rPr>
        <vertAlign val="subscript"/>
        <sz val="11"/>
        <color theme="1"/>
        <rFont val="Arial"/>
        <family val="2"/>
      </rPr>
      <t>x</t>
    </r>
    <r>
      <rPr>
        <sz val="11"/>
        <color theme="1"/>
        <rFont val="Arial"/>
        <family val="2"/>
      </rPr>
      <t>/Staub)/Tonne lutro</t>
    </r>
  </si>
  <si>
    <t>Gesamtstickstoffgehalt (N)</t>
  </si>
  <si>
    <t>Gesamtphosphorgehalt (P)</t>
  </si>
  <si>
    <r>
      <t xml:space="preserve">Referenzwert
</t>
    </r>
    <r>
      <rPr>
        <sz val="10"/>
        <color theme="1"/>
        <rFont val="Arial"/>
        <family val="2"/>
      </rPr>
      <t>kg (CSB/N/P)/Tonne lutro</t>
    </r>
  </si>
  <si>
    <r>
      <t xml:space="preserve">Belastungspunkte
</t>
    </r>
    <r>
      <rPr>
        <sz val="10"/>
        <color theme="1"/>
        <rFont val="Arial"/>
        <family val="2"/>
      </rPr>
      <t>(Messwert/Referenzwert)</t>
    </r>
  </si>
  <si>
    <r>
      <t xml:space="preserve">Belastungspunkte
</t>
    </r>
    <r>
      <rPr>
        <sz val="10"/>
        <color theme="1"/>
        <rFont val="Arial"/>
        <family val="2"/>
      </rPr>
      <t>(Messwert/Referenzwert</t>
    </r>
    <r>
      <rPr>
        <b/>
        <sz val="10"/>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</si>
</sst>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color theme="1"/>
      <name val="Verdana"/>
      <family val="2"/>
    </font>
    <font>
      <sz val="9"/>
      <color theme="1"/>
      <name val="Arial"/>
      <family val="2"/>
    </font>
    <font>
      <b/>
      <sz val="11"/>
      <color rgb="FF3F3F3F"/>
      <name val="Calibri"/>
      <family val="2"/>
      <scheme val="minor"/>
    </font>
    <font>
      <sz val="9"/>
      <color theme="1"/>
      <name val="Verdana"/>
      <family val="2"/>
    </font>
    <font>
      <sz val="11"/>
      <color theme="1"/>
      <name val="Arial"/>
      <family val="2"/>
    </font>
    <font>
      <sz val="10"/>
      <color theme="1"/>
      <name val="Arial"/>
      <family val="2"/>
    </font>
    <font>
      <b/>
      <sz val="11"/>
      <color theme="1"/>
      <name val="Arial"/>
      <family val="2"/>
    </font>
    <font>
      <b/>
      <sz val="10"/>
      <color theme="1"/>
      <name val="Arial"/>
      <family val="2"/>
    </font>
    <font>
      <sz val="10"/>
      <color theme="1"/>
      <name val="Calibri"/>
      <family val="2"/>
      <scheme val="minor"/>
    </font>
    <font>
      <b/>
      <sz val="12"/>
      <color theme="1"/>
      <name val="Calibri"/>
      <family val="2"/>
      <scheme val="minor"/>
    </font>
    <font>
      <b/>
      <sz val="10"/>
      <color theme="1"/>
      <name val="Verdana"/>
      <family val="2"/>
    </font>
    <font>
      <sz val="9"/>
      <color indexed="81"/>
      <name val="Segoe UI"/>
      <family val="2"/>
    </font>
    <font>
      <b/>
      <sz val="11"/>
      <color theme="1"/>
      <name val="Calibri"/>
      <family val="2"/>
      <scheme val="minor"/>
    </font>
    <font>
      <sz val="8"/>
      <color indexed="81"/>
      <name val="Segoe UI"/>
      <family val="2"/>
    </font>
    <font>
      <b/>
      <sz val="9"/>
      <color theme="1"/>
      <name val="Arial"/>
      <family val="2"/>
    </font>
    <font>
      <b/>
      <sz val="9"/>
      <color theme="1"/>
      <name val="Verdana"/>
      <family val="2"/>
    </font>
    <font>
      <b/>
      <sz val="11"/>
      <color rgb="FFFA7D00"/>
      <name val="Calibri"/>
      <family val="2"/>
      <scheme val="minor"/>
    </font>
    <font>
      <vertAlign val="subscript"/>
      <sz val="11"/>
      <color theme="1"/>
      <name val="Arial"/>
      <family val="2"/>
    </font>
  </fonts>
  <fills count="4">
    <fill>
      <patternFill patternType="none"/>
    </fill>
    <fill>
      <patternFill patternType="gray125"/>
    </fill>
    <fill>
      <patternFill patternType="solid">
        <fgColor rgb="FFF2F2F2"/>
      </patternFill>
    </fill>
    <fill>
      <patternFill patternType="solid">
        <fgColor theme="0"/>
        <bgColor indexed="64"/>
      </patternFill>
    </fill>
  </fills>
  <borders count="9">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right/>
      <top style="thin">
        <color indexed="64"/>
      </top>
      <bottom style="medium">
        <color indexed="64"/>
      </bottom>
      <diagonal/>
    </border>
    <border>
      <left style="thin">
        <color rgb="FF3F3F3F"/>
      </left>
      <right/>
      <top/>
      <bottom/>
      <diagonal/>
    </border>
    <border>
      <left/>
      <right style="thin">
        <color rgb="FF7F7F7F"/>
      </right>
      <top style="thin">
        <color rgb="FF7F7F7F"/>
      </top>
      <bottom style="thin">
        <color rgb="FF7F7F7F"/>
      </bottom>
      <diagonal/>
    </border>
    <border>
      <left style="thin">
        <color indexed="64"/>
      </left>
      <right style="thin">
        <color indexed="64"/>
      </right>
      <top style="thin">
        <color indexed="64"/>
      </top>
      <bottom/>
      <diagonal/>
    </border>
  </borders>
  <cellStyleXfs count="3">
    <xf numFmtId="0" fontId="0" fillId="0" borderId="0"/>
    <xf numFmtId="0" fontId="3" fillId="2" borderId="1" applyNumberFormat="0" applyAlignment="0" applyProtection="0"/>
    <xf numFmtId="0" fontId="17" fillId="2" borderId="4" applyNumberFormat="0" applyAlignment="0" applyProtection="0"/>
  </cellStyleXfs>
  <cellXfs count="75">
    <xf numFmtId="0" fontId="0" fillId="0" borderId="0" xfId="0"/>
    <xf numFmtId="0" fontId="3" fillId="2" borderId="1" xfId="1"/>
    <xf numFmtId="0" fontId="6" fillId="3" borderId="0" xfId="0" applyFont="1" applyFill="1" applyAlignment="1">
      <alignment wrapText="1"/>
    </xf>
    <xf numFmtId="0" fontId="6" fillId="3" borderId="0" xfId="0" applyFont="1" applyFill="1"/>
    <xf numFmtId="0" fontId="6" fillId="3" borderId="0" xfId="0" applyFont="1" applyFill="1" applyAlignment="1">
      <alignment vertical="center"/>
    </xf>
    <xf numFmtId="0" fontId="0" fillId="3" borderId="0" xfId="0" applyFill="1"/>
    <xf numFmtId="0" fontId="11" fillId="3" borderId="0" xfId="0" applyFont="1" applyFill="1" applyAlignment="1">
      <alignment horizontal="justify" vertical="center"/>
    </xf>
    <xf numFmtId="0" fontId="8" fillId="3" borderId="0" xfId="0" applyFont="1" applyFill="1" applyAlignment="1">
      <alignment wrapText="1"/>
    </xf>
    <xf numFmtId="0" fontId="6" fillId="3" borderId="2" xfId="0" applyFont="1" applyFill="1" applyBorder="1" applyAlignment="1">
      <alignment vertical="center" wrapText="1"/>
    </xf>
    <xf numFmtId="0" fontId="3" fillId="2" borderId="1" xfId="1" applyAlignment="1">
      <alignment vertical="center"/>
    </xf>
    <xf numFmtId="0" fontId="13" fillId="3" borderId="0" xfId="0" applyFont="1" applyFill="1"/>
    <xf numFmtId="0" fontId="9" fillId="3" borderId="0" xfId="0" applyFont="1" applyFill="1"/>
    <xf numFmtId="0" fontId="10" fillId="3" borderId="0" xfId="0" applyFont="1" applyFill="1"/>
    <xf numFmtId="0" fontId="8" fillId="3" borderId="0" xfId="0" applyFont="1" applyFill="1" applyAlignment="1">
      <alignment horizontal="right" vertical="center" wrapText="1"/>
    </xf>
    <xf numFmtId="0" fontId="6" fillId="3" borderId="0" xfId="0" applyFont="1" applyFill="1" applyAlignment="1">
      <alignment horizontal="justify" vertical="center" wrapText="1"/>
    </xf>
    <xf numFmtId="0" fontId="5" fillId="3" borderId="0" xfId="0" applyFont="1" applyFill="1" applyAlignment="1">
      <alignment horizontal="justify" vertical="center" wrapText="1"/>
    </xf>
    <xf numFmtId="0" fontId="7" fillId="3" borderId="0" xfId="0" applyFont="1" applyFill="1" applyAlignment="1">
      <alignment horizontal="right" vertical="center" wrapText="1"/>
    </xf>
    <xf numFmtId="0" fontId="5" fillId="3" borderId="0" xfId="0" applyFont="1" applyFill="1" applyAlignment="1">
      <alignment horizontal="justify" vertical="center"/>
    </xf>
    <xf numFmtId="0" fontId="9" fillId="3" borderId="5" xfId="0" applyFont="1" applyFill="1" applyBorder="1"/>
    <xf numFmtId="0" fontId="2" fillId="3" borderId="0" xfId="0" applyFont="1" applyFill="1" applyBorder="1" applyAlignment="1">
      <alignment vertical="center" wrapText="1"/>
    </xf>
    <xf numFmtId="0" fontId="2" fillId="3" borderId="0" xfId="0" applyFont="1" applyFill="1" applyAlignment="1">
      <alignment vertical="center"/>
    </xf>
    <xf numFmtId="0" fontId="2" fillId="3" borderId="0" xfId="0" applyFont="1" applyFill="1" applyAlignment="1">
      <alignment vertical="center" wrapText="1"/>
    </xf>
    <xf numFmtId="0" fontId="13" fillId="3" borderId="0" xfId="0" applyFont="1" applyFill="1" applyProtection="1">
      <protection locked="0"/>
    </xf>
    <xf numFmtId="0" fontId="0" fillId="3" borderId="0" xfId="0" applyFill="1" applyProtection="1">
      <protection locked="0"/>
    </xf>
    <xf numFmtId="0" fontId="3" fillId="2" borderId="1" xfId="1" applyProtection="1">
      <protection locked="0"/>
    </xf>
    <xf numFmtId="0" fontId="3" fillId="2" borderId="1" xfId="1" applyAlignment="1" applyProtection="1">
      <alignment vertical="center" wrapText="1"/>
      <protection locked="0"/>
    </xf>
    <xf numFmtId="0" fontId="16" fillId="3" borderId="0" xfId="0" applyFont="1" applyFill="1" applyAlignment="1" applyProtection="1">
      <alignment horizontal="center" vertical="center" wrapText="1"/>
      <protection locked="0"/>
    </xf>
    <xf numFmtId="0" fontId="4" fillId="3" borderId="0" xfId="0" applyFont="1" applyFill="1" applyAlignment="1" applyProtection="1">
      <alignment vertical="center" wrapText="1"/>
      <protection locked="0"/>
    </xf>
    <xf numFmtId="0" fontId="6" fillId="3" borderId="0" xfId="0" applyFont="1" applyFill="1" applyAlignment="1">
      <alignment horizontal="left"/>
    </xf>
    <xf numFmtId="0" fontId="6" fillId="3" borderId="0" xfId="0" applyFont="1" applyFill="1" applyAlignment="1">
      <alignment horizontal="left" vertical="center" wrapText="1"/>
    </xf>
    <xf numFmtId="0" fontId="8" fillId="3" borderId="0" xfId="0" applyFont="1" applyFill="1" applyAlignment="1">
      <alignment horizontal="left" vertical="center" wrapText="1"/>
    </xf>
    <xf numFmtId="0" fontId="8" fillId="3" borderId="2" xfId="0" applyFont="1" applyFill="1" applyBorder="1" applyAlignment="1">
      <alignment horizontal="justify" vertical="center"/>
    </xf>
    <xf numFmtId="0" fontId="6" fillId="3" borderId="2" xfId="0" applyFont="1" applyFill="1" applyBorder="1" applyAlignment="1">
      <alignment horizontal="left"/>
    </xf>
    <xf numFmtId="0" fontId="6" fillId="3" borderId="2" xfId="0" applyFont="1" applyFill="1" applyBorder="1" applyAlignment="1">
      <alignment horizontal="left" vertical="center" wrapText="1"/>
    </xf>
    <xf numFmtId="0" fontId="2" fillId="3" borderId="2" xfId="0" applyFont="1" applyFill="1" applyBorder="1"/>
    <xf numFmtId="0" fontId="6" fillId="3" borderId="2" xfId="0" applyFont="1" applyFill="1" applyBorder="1" applyAlignment="1">
      <alignment horizontal="left" vertical="center" wrapText="1" indent="1"/>
    </xf>
    <xf numFmtId="0" fontId="6" fillId="3" borderId="2" xfId="0" applyFont="1" applyFill="1" applyBorder="1" applyAlignment="1">
      <alignment wrapText="1"/>
    </xf>
    <xf numFmtId="0" fontId="1" fillId="3" borderId="2" xfId="0" applyFont="1" applyFill="1" applyBorder="1" applyAlignment="1">
      <alignment wrapText="1"/>
    </xf>
    <xf numFmtId="0" fontId="3" fillId="2" borderId="2" xfId="1" applyBorder="1" applyAlignment="1" applyProtection="1">
      <alignment horizontal="left"/>
      <protection locked="0"/>
    </xf>
    <xf numFmtId="0" fontId="3" fillId="2" borderId="1" xfId="1" applyAlignment="1" applyProtection="1">
      <alignment horizontal="left" wrapText="1"/>
      <protection locked="0"/>
    </xf>
    <xf numFmtId="0" fontId="0" fillId="3" borderId="2" xfId="0" applyFill="1" applyBorder="1"/>
    <xf numFmtId="0" fontId="5" fillId="3" borderId="2" xfId="0" applyFont="1" applyFill="1" applyBorder="1"/>
    <xf numFmtId="0" fontId="1" fillId="3" borderId="2" xfId="0" applyFont="1" applyFill="1" applyBorder="1"/>
    <xf numFmtId="0" fontId="1" fillId="3" borderId="0" xfId="0" applyFont="1" applyFill="1"/>
    <xf numFmtId="0" fontId="1" fillId="3" borderId="2" xfId="0" applyFont="1" applyFill="1" applyBorder="1" applyAlignment="1">
      <alignment horizontal="justify" vertical="center"/>
    </xf>
    <xf numFmtId="0" fontId="0" fillId="3" borderId="0" xfId="0" applyFill="1" applyBorder="1"/>
    <xf numFmtId="0" fontId="11" fillId="3" borderId="0" xfId="0" applyFont="1" applyFill="1" applyAlignment="1">
      <alignment horizontal="left" vertical="top"/>
    </xf>
    <xf numFmtId="0" fontId="1" fillId="3" borderId="0" xfId="0" applyFont="1" applyFill="1" applyAlignment="1">
      <alignment horizontal="left" vertical="top"/>
    </xf>
    <xf numFmtId="0" fontId="17" fillId="2" borderId="4" xfId="2"/>
    <xf numFmtId="0" fontId="0" fillId="3" borderId="2" xfId="0" applyFill="1" applyBorder="1" applyProtection="1">
      <protection locked="0"/>
    </xf>
    <xf numFmtId="0" fontId="0" fillId="3" borderId="3" xfId="0" applyFill="1" applyBorder="1" applyProtection="1">
      <protection locked="0"/>
    </xf>
    <xf numFmtId="0" fontId="2" fillId="3" borderId="2" xfId="0" applyFont="1" applyFill="1" applyBorder="1" applyAlignment="1">
      <alignment wrapText="1"/>
    </xf>
    <xf numFmtId="0" fontId="15" fillId="3" borderId="0" xfId="0" applyFont="1" applyFill="1" applyAlignment="1">
      <alignment wrapText="1"/>
    </xf>
    <xf numFmtId="0" fontId="0" fillId="3" borderId="2" xfId="0" applyFill="1" applyBorder="1" applyAlignment="1">
      <alignment wrapText="1"/>
    </xf>
    <xf numFmtId="0" fontId="2" fillId="3" borderId="2" xfId="0" applyFont="1" applyFill="1" applyBorder="1" applyAlignment="1">
      <alignment horizontal="justify" vertical="center"/>
    </xf>
    <xf numFmtId="0" fontId="2" fillId="3" borderId="0" xfId="0" applyFont="1" applyFill="1" applyAlignment="1">
      <alignment horizontal="justify" vertical="center"/>
    </xf>
    <xf numFmtId="0" fontId="15" fillId="3" borderId="2" xfId="0" applyFont="1" applyFill="1" applyBorder="1" applyAlignment="1">
      <alignment horizontal="justify" vertical="center"/>
    </xf>
    <xf numFmtId="0" fontId="2" fillId="3" borderId="2" xfId="0" applyFont="1" applyFill="1" applyBorder="1" applyAlignment="1">
      <alignment horizontal="left" wrapText="1" indent="1"/>
    </xf>
    <xf numFmtId="0" fontId="5" fillId="3" borderId="2" xfId="0" applyFont="1" applyFill="1" applyBorder="1" applyProtection="1">
      <protection locked="0"/>
    </xf>
    <xf numFmtId="0" fontId="3" fillId="2" borderId="1" xfId="1" applyAlignment="1" applyProtection="1">
      <alignment horizontal="justify" vertical="center" wrapText="1"/>
      <protection locked="0"/>
    </xf>
    <xf numFmtId="0" fontId="6" fillId="3" borderId="2" xfId="0" applyFont="1" applyFill="1" applyBorder="1" applyAlignment="1">
      <alignment horizontal="center" vertical="center" wrapText="1"/>
    </xf>
    <xf numFmtId="0" fontId="17" fillId="2" borderId="7" xfId="2" applyBorder="1" applyAlignment="1">
      <alignment horizontal="center" vertical="center"/>
    </xf>
    <xf numFmtId="0" fontId="8" fillId="3" borderId="2" xfId="0" applyFont="1" applyFill="1" applyBorder="1" applyAlignment="1">
      <alignment horizontal="center" vertical="center" wrapText="1"/>
    </xf>
    <xf numFmtId="0" fontId="17" fillId="2" borderId="2" xfId="2" applyBorder="1"/>
    <xf numFmtId="0" fontId="3" fillId="2" borderId="2" xfId="1" applyBorder="1" applyAlignment="1" applyProtection="1">
      <alignment horizontal="left" vertical="center" wrapText="1"/>
      <protection locked="0"/>
    </xf>
    <xf numFmtId="0" fontId="17" fillId="2" borderId="2" xfId="2" applyBorder="1" applyAlignment="1">
      <alignment horizontal="center" vertical="center"/>
    </xf>
    <xf numFmtId="0" fontId="8" fillId="3" borderId="8" xfId="0" applyFont="1" applyFill="1" applyBorder="1" applyAlignment="1">
      <alignment horizontal="center" vertical="center" wrapText="1"/>
    </xf>
    <xf numFmtId="0" fontId="3" fillId="2" borderId="2" xfId="1" applyBorder="1" applyAlignment="1">
      <alignment horizontal="left" vertical="center" wrapText="1"/>
    </xf>
    <xf numFmtId="0" fontId="3" fillId="2" borderId="6" xfId="1" applyBorder="1" applyAlignment="1" applyProtection="1">
      <alignment horizontal="center" wrapText="1"/>
      <protection locked="0"/>
    </xf>
    <xf numFmtId="0" fontId="3" fillId="2" borderId="0" xfId="1" applyBorder="1" applyAlignment="1" applyProtection="1">
      <alignment horizontal="center"/>
      <protection locked="0"/>
    </xf>
    <xf numFmtId="0" fontId="6" fillId="3" borderId="0" xfId="0" applyFont="1" applyFill="1" applyBorder="1" applyAlignment="1">
      <alignment horizontal="left" vertical="center" wrapText="1"/>
    </xf>
    <xf numFmtId="0" fontId="6" fillId="3" borderId="0" xfId="0" applyFont="1" applyFill="1" applyAlignment="1">
      <alignment horizontal="left" vertical="center" wrapText="1"/>
    </xf>
    <xf numFmtId="0" fontId="5" fillId="3" borderId="0" xfId="0" applyFont="1" applyFill="1" applyBorder="1" applyAlignment="1">
      <alignment horizontal="justify" vertical="center" wrapText="1"/>
    </xf>
    <xf numFmtId="0" fontId="5" fillId="3" borderId="0" xfId="0" applyFont="1" applyFill="1" applyAlignment="1">
      <alignment horizontal="justify" vertical="center" wrapText="1"/>
    </xf>
    <xf numFmtId="0" fontId="6" fillId="3" borderId="0" xfId="0" applyFont="1" applyFill="1" applyBorder="1" applyAlignment="1">
      <alignment horizontal="justify" vertical="center" wrapText="1"/>
    </xf>
  </cellXfs>
  <cellStyles count="3">
    <cellStyle name="Ausgabe" xfId="1" builtinId="21"/>
    <cellStyle name="Berechnung" xfId="2" builtinId="22"/>
    <cellStyle name="Standard"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ill>
        <patternFill>
          <bgColor rgb="FF00B05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660399</xdr:colOff>
      <xdr:row>0</xdr:row>
      <xdr:rowOff>459159</xdr:rowOff>
    </xdr:to>
    <xdr:pic>
      <xdr:nvPicPr>
        <xdr:cNvPr id="3" name="Grafik 2">
          <a:extLst>
            <a:ext uri="{FF2B5EF4-FFF2-40B4-BE49-F238E27FC236}">
              <a16:creationId xmlns:a16="http://schemas.microsoft.com/office/drawing/2014/main" id="{37EF73B8-228F-4EBC-9103-2D8EE8BD7D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0" y="0"/>
          <a:ext cx="660399" cy="4591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66675</xdr:colOff>
      <xdr:row>0</xdr:row>
      <xdr:rowOff>0</xdr:rowOff>
    </xdr:from>
    <xdr:to>
      <xdr:col>19</xdr:col>
      <xdr:colOff>430674</xdr:colOff>
      <xdr:row>20</xdr:row>
      <xdr:rowOff>85725</xdr:rowOff>
    </xdr:to>
    <xdr:pic>
      <xdr:nvPicPr>
        <xdr:cNvPr id="8" name="Grafik 7">
          <a:extLst>
            <a:ext uri="{FF2B5EF4-FFF2-40B4-BE49-F238E27FC236}">
              <a16:creationId xmlns:a16="http://schemas.microsoft.com/office/drawing/2014/main" id="{DCF463E9-C6F0-4A52-8C1F-E279FEC42B91}"/>
            </a:ext>
          </a:extLst>
        </xdr:cNvPr>
        <xdr:cNvPicPr>
          <a:picLocks noChangeAspect="1"/>
        </xdr:cNvPicPr>
      </xdr:nvPicPr>
      <xdr:blipFill>
        <a:blip xmlns:r="http://schemas.openxmlformats.org/officeDocument/2006/relationships" r:embed="rId1"/>
        <a:stretch>
          <a:fillRect/>
        </a:stretch>
      </xdr:blipFill>
      <xdr:spPr>
        <a:xfrm>
          <a:off x="12592050" y="0"/>
          <a:ext cx="4707399" cy="4200525"/>
        </a:xfrm>
        <a:prstGeom prst="rect">
          <a:avLst/>
        </a:prstGeom>
      </xdr:spPr>
    </xdr:pic>
    <xdr:clientData/>
  </xdr:twoCellAnchor>
  <xdr:twoCellAnchor editAs="oneCell">
    <xdr:from>
      <xdr:col>5</xdr:col>
      <xdr:colOff>247650</xdr:colOff>
      <xdr:row>35</xdr:row>
      <xdr:rowOff>133350</xdr:rowOff>
    </xdr:from>
    <xdr:to>
      <xdr:col>13</xdr:col>
      <xdr:colOff>65974</xdr:colOff>
      <xdr:row>68</xdr:row>
      <xdr:rowOff>103970</xdr:rowOff>
    </xdr:to>
    <xdr:pic>
      <xdr:nvPicPr>
        <xdr:cNvPr id="9" name="Grafik 8">
          <a:extLst>
            <a:ext uri="{FF2B5EF4-FFF2-40B4-BE49-F238E27FC236}">
              <a16:creationId xmlns:a16="http://schemas.microsoft.com/office/drawing/2014/main" id="{03A4EBE5-73C5-43D1-B25D-B662667FE82D}"/>
            </a:ext>
          </a:extLst>
        </xdr:cNvPr>
        <xdr:cNvPicPr>
          <a:picLocks noChangeAspect="1"/>
        </xdr:cNvPicPr>
      </xdr:nvPicPr>
      <xdr:blipFill>
        <a:blip xmlns:r="http://schemas.openxmlformats.org/officeDocument/2006/relationships" r:embed="rId2"/>
        <a:stretch>
          <a:fillRect/>
        </a:stretch>
      </xdr:blipFill>
      <xdr:spPr>
        <a:xfrm>
          <a:off x="6981825" y="6448425"/>
          <a:ext cx="5609524" cy="6438095"/>
        </a:xfrm>
        <a:prstGeom prst="rect">
          <a:avLst/>
        </a:prstGeom>
      </xdr:spPr>
    </xdr:pic>
    <xdr:clientData/>
  </xdr:twoCellAnchor>
  <xdr:twoCellAnchor editAs="oneCell">
    <xdr:from>
      <xdr:col>5</xdr:col>
      <xdr:colOff>190500</xdr:colOff>
      <xdr:row>0</xdr:row>
      <xdr:rowOff>0</xdr:rowOff>
    </xdr:from>
    <xdr:to>
      <xdr:col>12</xdr:col>
      <xdr:colOff>542248</xdr:colOff>
      <xdr:row>3</xdr:row>
      <xdr:rowOff>104636</xdr:rowOff>
    </xdr:to>
    <xdr:pic>
      <xdr:nvPicPr>
        <xdr:cNvPr id="10" name="Grafik 9">
          <a:extLst>
            <a:ext uri="{FF2B5EF4-FFF2-40B4-BE49-F238E27FC236}">
              <a16:creationId xmlns:a16="http://schemas.microsoft.com/office/drawing/2014/main" id="{E955958A-F711-445A-85A2-E75DEF3E0523}"/>
            </a:ext>
          </a:extLst>
        </xdr:cNvPr>
        <xdr:cNvPicPr>
          <a:picLocks noChangeAspect="1"/>
        </xdr:cNvPicPr>
      </xdr:nvPicPr>
      <xdr:blipFill>
        <a:blip xmlns:r="http://schemas.openxmlformats.org/officeDocument/2006/relationships" r:embed="rId3"/>
        <a:stretch>
          <a:fillRect/>
        </a:stretch>
      </xdr:blipFill>
      <xdr:spPr>
        <a:xfrm>
          <a:off x="6924675" y="0"/>
          <a:ext cx="5419048" cy="1114286"/>
        </a:xfrm>
        <a:prstGeom prst="rect">
          <a:avLst/>
        </a:prstGeom>
      </xdr:spPr>
    </xdr:pic>
    <xdr:clientData/>
  </xdr:twoCellAnchor>
  <xdr:twoCellAnchor editAs="oneCell">
    <xdr:from>
      <xdr:col>5</xdr:col>
      <xdr:colOff>200025</xdr:colOff>
      <xdr:row>2</xdr:row>
      <xdr:rowOff>285750</xdr:rowOff>
    </xdr:from>
    <xdr:to>
      <xdr:col>12</xdr:col>
      <xdr:colOff>637487</xdr:colOff>
      <xdr:row>31</xdr:row>
      <xdr:rowOff>151765</xdr:rowOff>
    </xdr:to>
    <xdr:pic>
      <xdr:nvPicPr>
        <xdr:cNvPr id="11" name="Grafik 10">
          <a:extLst>
            <a:ext uri="{FF2B5EF4-FFF2-40B4-BE49-F238E27FC236}">
              <a16:creationId xmlns:a16="http://schemas.microsoft.com/office/drawing/2014/main" id="{C86524B9-ABC8-4740-94F2-F8A5AB65B5D0}"/>
            </a:ext>
          </a:extLst>
        </xdr:cNvPr>
        <xdr:cNvPicPr>
          <a:picLocks noChangeAspect="1"/>
        </xdr:cNvPicPr>
      </xdr:nvPicPr>
      <xdr:blipFill>
        <a:blip xmlns:r="http://schemas.openxmlformats.org/officeDocument/2006/relationships" r:embed="rId4"/>
        <a:stretch>
          <a:fillRect/>
        </a:stretch>
      </xdr:blipFill>
      <xdr:spPr>
        <a:xfrm>
          <a:off x="6934200" y="828675"/>
          <a:ext cx="5504762" cy="5076190"/>
        </a:xfrm>
        <a:prstGeom prst="rect">
          <a:avLst/>
        </a:prstGeom>
      </xdr:spPr>
    </xdr:pic>
    <xdr:clientData/>
  </xdr:twoCellAnchor>
  <xdr:twoCellAnchor editAs="oneCell">
    <xdr:from>
      <xdr:col>13</xdr:col>
      <xdr:colOff>200025</xdr:colOff>
      <xdr:row>35</xdr:row>
      <xdr:rowOff>66675</xdr:rowOff>
    </xdr:from>
    <xdr:to>
      <xdr:col>20</xdr:col>
      <xdr:colOff>627963</xdr:colOff>
      <xdr:row>52</xdr:row>
      <xdr:rowOff>18571</xdr:rowOff>
    </xdr:to>
    <xdr:pic>
      <xdr:nvPicPr>
        <xdr:cNvPr id="12" name="Grafik 11">
          <a:extLst>
            <a:ext uri="{FF2B5EF4-FFF2-40B4-BE49-F238E27FC236}">
              <a16:creationId xmlns:a16="http://schemas.microsoft.com/office/drawing/2014/main" id="{BC16761E-963F-4965-B39A-F66B7D9A6A1D}"/>
            </a:ext>
          </a:extLst>
        </xdr:cNvPr>
        <xdr:cNvPicPr>
          <a:picLocks noChangeAspect="1"/>
        </xdr:cNvPicPr>
      </xdr:nvPicPr>
      <xdr:blipFill>
        <a:blip xmlns:r="http://schemas.openxmlformats.org/officeDocument/2006/relationships" r:embed="rId5"/>
        <a:stretch>
          <a:fillRect/>
        </a:stretch>
      </xdr:blipFill>
      <xdr:spPr>
        <a:xfrm>
          <a:off x="12725400" y="6381750"/>
          <a:ext cx="5495238" cy="38285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19050</xdr:rowOff>
        </xdr:from>
        <xdr:to>
          <xdr:col>1</xdr:col>
          <xdr:colOff>390525</xdr:colOff>
          <xdr:row>2</xdr:row>
          <xdr:rowOff>180975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19050</xdr:rowOff>
        </xdr:from>
        <xdr:to>
          <xdr:col>2</xdr:col>
          <xdr:colOff>390525</xdr:colOff>
          <xdr:row>2</xdr:row>
          <xdr:rowOff>180975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3</xdr:row>
          <xdr:rowOff>180975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390525</xdr:colOff>
          <xdr:row>3</xdr:row>
          <xdr:rowOff>180975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4</xdr:row>
          <xdr:rowOff>180975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4</xdr:row>
          <xdr:rowOff>180975</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180975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19050</xdr:rowOff>
        </xdr:from>
        <xdr:to>
          <xdr:col>2</xdr:col>
          <xdr:colOff>390525</xdr:colOff>
          <xdr:row>5</xdr:row>
          <xdr:rowOff>180975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8</xdr:row>
          <xdr:rowOff>409575</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8</xdr:row>
          <xdr:rowOff>342900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2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11</xdr:row>
          <xdr:rowOff>390525</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2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11</xdr:row>
          <xdr:rowOff>409575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7</xdr:row>
          <xdr:rowOff>180975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2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19050</xdr:rowOff>
        </xdr:from>
        <xdr:to>
          <xdr:col>1</xdr:col>
          <xdr:colOff>390525</xdr:colOff>
          <xdr:row>10</xdr:row>
          <xdr:rowOff>180975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14</xdr:row>
          <xdr:rowOff>180975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2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390525</xdr:colOff>
          <xdr:row>14</xdr:row>
          <xdr:rowOff>180975</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2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19050</xdr:rowOff>
        </xdr:from>
        <xdr:to>
          <xdr:col>2</xdr:col>
          <xdr:colOff>390525</xdr:colOff>
          <xdr:row>10</xdr:row>
          <xdr:rowOff>180975</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2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7</xdr:row>
          <xdr:rowOff>180975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2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16</xdr:row>
          <xdr:rowOff>180975</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2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390525</xdr:colOff>
          <xdr:row>16</xdr:row>
          <xdr:rowOff>180975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619125</xdr:colOff>
          <xdr:row>2</xdr:row>
          <xdr:rowOff>304800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4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619125</xdr:colOff>
          <xdr:row>2</xdr:row>
          <xdr:rowOff>304800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4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514350</xdr:colOff>
          <xdr:row>2</xdr:row>
          <xdr:rowOff>304800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4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2</xdr:col>
          <xdr:colOff>619125</xdr:colOff>
          <xdr:row>3</xdr:row>
          <xdr:rowOff>180975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4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3</xdr:col>
          <xdr:colOff>514350</xdr:colOff>
          <xdr:row>3</xdr:row>
          <xdr:rowOff>180975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4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4</xdr:col>
          <xdr:colOff>123825</xdr:colOff>
          <xdr:row>11</xdr:row>
          <xdr:rowOff>180975</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5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5</xdr:col>
          <xdr:colOff>123825</xdr:colOff>
          <xdr:row>11</xdr:row>
          <xdr:rowOff>180975</xdr:rowOff>
        </xdr:to>
        <xdr:sp macro="" textlink="">
          <xdr:nvSpPr>
            <xdr:cNvPr id="8254" name="Check Box 62" hidden="1">
              <a:extLst>
                <a:ext uri="{63B3BB69-23CF-44E3-9099-C40C66FF867C}">
                  <a14:compatExt spid="_x0000_s8254"/>
                </a:ext>
                <a:ext uri="{FF2B5EF4-FFF2-40B4-BE49-F238E27FC236}">
                  <a16:creationId xmlns:a16="http://schemas.microsoft.com/office/drawing/2014/main" id="{00000000-0008-0000-05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4</xdr:col>
          <xdr:colOff>123825</xdr:colOff>
          <xdr:row>12</xdr:row>
          <xdr:rowOff>180975</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5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5</xdr:col>
          <xdr:colOff>123825</xdr:colOff>
          <xdr:row>12</xdr:row>
          <xdr:rowOff>180975</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5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4</xdr:col>
          <xdr:colOff>123825</xdr:colOff>
          <xdr:row>14</xdr:row>
          <xdr:rowOff>180975</xdr:rowOff>
        </xdr:to>
        <xdr:sp macro="" textlink="">
          <xdr:nvSpPr>
            <xdr:cNvPr id="8257" name="Check Box 65" hidden="1">
              <a:extLst>
                <a:ext uri="{63B3BB69-23CF-44E3-9099-C40C66FF867C}">
                  <a14:compatExt spid="_x0000_s8257"/>
                </a:ext>
                <a:ext uri="{FF2B5EF4-FFF2-40B4-BE49-F238E27FC236}">
                  <a16:creationId xmlns:a16="http://schemas.microsoft.com/office/drawing/2014/main" id="{00000000-0008-0000-05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5</xdr:col>
          <xdr:colOff>123825</xdr:colOff>
          <xdr:row>14</xdr:row>
          <xdr:rowOff>180975</xdr:rowOff>
        </xdr:to>
        <xdr:sp macro="" textlink="">
          <xdr:nvSpPr>
            <xdr:cNvPr id="8258" name="Check Box 66" hidden="1">
              <a:extLst>
                <a:ext uri="{63B3BB69-23CF-44E3-9099-C40C66FF867C}">
                  <a14:compatExt spid="_x0000_s8258"/>
                </a:ext>
                <a:ext uri="{FF2B5EF4-FFF2-40B4-BE49-F238E27FC236}">
                  <a16:creationId xmlns:a16="http://schemas.microsoft.com/office/drawing/2014/main" id="{00000000-0008-0000-05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4</xdr:col>
          <xdr:colOff>123825</xdr:colOff>
          <xdr:row>13</xdr:row>
          <xdr:rowOff>180975</xdr:rowOff>
        </xdr:to>
        <xdr:sp macro="" textlink="">
          <xdr:nvSpPr>
            <xdr:cNvPr id="8259" name="Check Box 67" hidden="1">
              <a:extLst>
                <a:ext uri="{63B3BB69-23CF-44E3-9099-C40C66FF867C}">
                  <a14:compatExt spid="_x0000_s8259"/>
                </a:ext>
                <a:ext uri="{FF2B5EF4-FFF2-40B4-BE49-F238E27FC236}">
                  <a16:creationId xmlns:a16="http://schemas.microsoft.com/office/drawing/2014/main" id="{00000000-0008-0000-0500-00004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5</xdr:col>
          <xdr:colOff>123825</xdr:colOff>
          <xdr:row>13</xdr:row>
          <xdr:rowOff>180975</xdr:rowOff>
        </xdr:to>
        <xdr:sp macro="" textlink="">
          <xdr:nvSpPr>
            <xdr:cNvPr id="8260" name="Check Box 68" hidden="1">
              <a:extLst>
                <a:ext uri="{63B3BB69-23CF-44E3-9099-C40C66FF867C}">
                  <a14:compatExt spid="_x0000_s8260"/>
                </a:ext>
                <a:ext uri="{FF2B5EF4-FFF2-40B4-BE49-F238E27FC236}">
                  <a16:creationId xmlns:a16="http://schemas.microsoft.com/office/drawing/2014/main" id="{00000000-0008-0000-0500-00004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4</xdr:col>
          <xdr:colOff>123825</xdr:colOff>
          <xdr:row>15</xdr:row>
          <xdr:rowOff>180975</xdr:rowOff>
        </xdr:to>
        <xdr:sp macro="" textlink="">
          <xdr:nvSpPr>
            <xdr:cNvPr id="8261" name="Check Box 69" hidden="1">
              <a:extLst>
                <a:ext uri="{63B3BB69-23CF-44E3-9099-C40C66FF867C}">
                  <a14:compatExt spid="_x0000_s8261"/>
                </a:ext>
                <a:ext uri="{FF2B5EF4-FFF2-40B4-BE49-F238E27FC236}">
                  <a16:creationId xmlns:a16="http://schemas.microsoft.com/office/drawing/2014/main" id="{00000000-0008-0000-05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5</xdr:col>
          <xdr:colOff>123825</xdr:colOff>
          <xdr:row>15</xdr:row>
          <xdr:rowOff>180975</xdr:rowOff>
        </xdr:to>
        <xdr:sp macro="" textlink="">
          <xdr:nvSpPr>
            <xdr:cNvPr id="8262" name="Check Box 70" hidden="1">
              <a:extLst>
                <a:ext uri="{63B3BB69-23CF-44E3-9099-C40C66FF867C}">
                  <a14:compatExt spid="_x0000_s8262"/>
                </a:ext>
                <a:ext uri="{FF2B5EF4-FFF2-40B4-BE49-F238E27FC236}">
                  <a16:creationId xmlns:a16="http://schemas.microsoft.com/office/drawing/2014/main" id="{00000000-0008-0000-0500-00004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vmlDrawing" Target="../drawings/vmlDrawing2.v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drawing" Target="../drawings/drawing3.xml"/><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omments" Target="../comments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ctrlProp" Target="../ctrlProps/ctrlProp21.xml"/><Relationship Id="rId7" Type="http://schemas.openxmlformats.org/officeDocument/2006/relationships/ctrlProp" Target="../ctrlProps/ctrlProp25.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0.xml"/><Relationship Id="rId13" Type="http://schemas.openxmlformats.org/officeDocument/2006/relationships/ctrlProp" Target="../ctrlProps/ctrlProp35.xml"/><Relationship Id="rId3" Type="http://schemas.openxmlformats.org/officeDocument/2006/relationships/vmlDrawing" Target="../drawings/vmlDrawing5.vml"/><Relationship Id="rId7" Type="http://schemas.openxmlformats.org/officeDocument/2006/relationships/ctrlProp" Target="../ctrlProps/ctrlProp29.xml"/><Relationship Id="rId12" Type="http://schemas.openxmlformats.org/officeDocument/2006/relationships/ctrlProp" Target="../ctrlProps/ctrlProp34.xml"/><Relationship Id="rId2" Type="http://schemas.openxmlformats.org/officeDocument/2006/relationships/drawing" Target="../drawings/drawing5.xml"/><Relationship Id="rId1" Type="http://schemas.openxmlformats.org/officeDocument/2006/relationships/printerSettings" Target="../printerSettings/printerSettings3.bin"/><Relationship Id="rId6" Type="http://schemas.openxmlformats.org/officeDocument/2006/relationships/ctrlProp" Target="../ctrlProps/ctrlProp28.xml"/><Relationship Id="rId11" Type="http://schemas.openxmlformats.org/officeDocument/2006/relationships/ctrlProp" Target="../ctrlProps/ctrlProp33.xml"/><Relationship Id="rId5" Type="http://schemas.openxmlformats.org/officeDocument/2006/relationships/ctrlProp" Target="../ctrlProps/ctrlProp27.xml"/><Relationship Id="rId10" Type="http://schemas.openxmlformats.org/officeDocument/2006/relationships/ctrlProp" Target="../ctrlProps/ctrlProp32.xml"/><Relationship Id="rId4" Type="http://schemas.openxmlformats.org/officeDocument/2006/relationships/ctrlProp" Target="../ctrlProps/ctrlProp26.xml"/><Relationship Id="rId9" Type="http://schemas.openxmlformats.org/officeDocument/2006/relationships/ctrlProp" Target="../ctrlProps/ctrlProp31.xml"/><Relationship Id="rId1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381A4-CF16-46AA-8D82-4DCC4328F75D}">
  <dimension ref="A1:D25"/>
  <sheetViews>
    <sheetView tabSelected="1" workbookViewId="0">
      <selection activeCell="K3" sqref="K3"/>
    </sheetView>
  </sheetViews>
  <sheetFormatPr baseColWidth="10" defaultRowHeight="15" x14ac:dyDescent="0.25"/>
  <cols>
    <col min="1" max="1" width="25.140625" style="5" customWidth="1"/>
    <col min="2" max="2" width="18.28515625" style="5" customWidth="1"/>
    <col min="3" max="16384" width="11.42578125" style="5"/>
  </cols>
  <sheetData>
    <row r="1" spans="1:4" ht="39" x14ac:dyDescent="0.25">
      <c r="A1" s="7" t="s">
        <v>66</v>
      </c>
      <c r="B1" s="3"/>
      <c r="C1" s="3"/>
      <c r="D1" s="11"/>
    </row>
    <row r="2" spans="1:4" x14ac:dyDescent="0.25">
      <c r="A2" s="7"/>
      <c r="B2" s="3"/>
      <c r="C2" s="3"/>
      <c r="D2" s="11"/>
    </row>
    <row r="3" spans="1:4" x14ac:dyDescent="0.25">
      <c r="A3" s="2"/>
      <c r="B3" s="3"/>
      <c r="C3" s="3"/>
      <c r="D3" s="11"/>
    </row>
    <row r="4" spans="1:4" x14ac:dyDescent="0.25">
      <c r="A4" s="8" t="s">
        <v>4</v>
      </c>
      <c r="B4" s="1"/>
      <c r="C4" s="3"/>
      <c r="D4" s="11"/>
    </row>
    <row r="5" spans="1:4" x14ac:dyDescent="0.25">
      <c r="A5" s="8" t="s">
        <v>1</v>
      </c>
      <c r="B5" s="1"/>
      <c r="C5" s="3"/>
      <c r="D5" s="11"/>
    </row>
    <row r="6" spans="1:4" x14ac:dyDescent="0.25">
      <c r="A6" s="8" t="s">
        <v>0</v>
      </c>
      <c r="B6" s="9"/>
      <c r="C6" s="4"/>
      <c r="D6" s="11"/>
    </row>
    <row r="10" spans="1:4" x14ac:dyDescent="0.25">
      <c r="A10" s="11"/>
      <c r="B10" s="11"/>
      <c r="C10" s="11"/>
    </row>
    <row r="11" spans="1:4" x14ac:dyDescent="0.25">
      <c r="A11" s="11"/>
      <c r="B11" s="11"/>
      <c r="C11" s="11"/>
    </row>
    <row r="12" spans="1:4" x14ac:dyDescent="0.25">
      <c r="A12" s="11"/>
      <c r="B12" s="11"/>
      <c r="C12" s="11"/>
    </row>
    <row r="13" spans="1:4" x14ac:dyDescent="0.25">
      <c r="A13" s="19" t="s">
        <v>76</v>
      </c>
      <c r="B13" s="68"/>
      <c r="C13" s="69"/>
    </row>
    <row r="14" spans="1:4" x14ac:dyDescent="0.25">
      <c r="A14" s="21"/>
      <c r="B14" s="20"/>
      <c r="C14" s="20"/>
    </row>
    <row r="15" spans="1:4" x14ac:dyDescent="0.25">
      <c r="A15" s="22" t="s">
        <v>69</v>
      </c>
      <c r="B15" s="23"/>
      <c r="C15" s="23"/>
    </row>
    <row r="16" spans="1:4" x14ac:dyDescent="0.25">
      <c r="A16" s="23" t="s">
        <v>70</v>
      </c>
      <c r="B16" s="24"/>
      <c r="C16" s="23"/>
    </row>
    <row r="17" spans="1:3" x14ac:dyDescent="0.25">
      <c r="A17" s="23" t="s">
        <v>71</v>
      </c>
      <c r="B17" s="24"/>
      <c r="C17" s="23"/>
    </row>
    <row r="18" spans="1:3" x14ac:dyDescent="0.25">
      <c r="A18" s="23" t="s">
        <v>72</v>
      </c>
      <c r="B18" s="25" t="s">
        <v>8</v>
      </c>
      <c r="C18" s="23"/>
    </row>
    <row r="19" spans="1:3" x14ac:dyDescent="0.25">
      <c r="A19" s="23" t="s">
        <v>67</v>
      </c>
      <c r="B19" s="25" t="s">
        <v>8</v>
      </c>
      <c r="C19" s="23"/>
    </row>
    <row r="20" spans="1:3" x14ac:dyDescent="0.25">
      <c r="A20" s="23" t="s">
        <v>68</v>
      </c>
      <c r="B20" s="25" t="s">
        <v>8</v>
      </c>
      <c r="C20" s="23"/>
    </row>
    <row r="21" spans="1:3" x14ac:dyDescent="0.25">
      <c r="A21" s="23"/>
      <c r="C21" s="23"/>
    </row>
    <row r="22" spans="1:3" x14ac:dyDescent="0.25">
      <c r="A22" s="23"/>
      <c r="C22" s="23"/>
    </row>
    <row r="23" spans="1:3" x14ac:dyDescent="0.25">
      <c r="A23" s="23"/>
      <c r="B23" s="26"/>
      <c r="C23" s="23"/>
    </row>
    <row r="24" spans="1:3" x14ac:dyDescent="0.25">
      <c r="A24" s="23" t="s">
        <v>73</v>
      </c>
      <c r="B24" s="27" t="s">
        <v>8</v>
      </c>
      <c r="C24" s="23"/>
    </row>
    <row r="25" spans="1:3" x14ac:dyDescent="0.25">
      <c r="A25" s="23"/>
      <c r="B25" s="23"/>
      <c r="C25" s="23"/>
    </row>
  </sheetData>
  <sheetProtection algorithmName="SHA-512" hashValue="lx436l5plQndsY2BSxGcTe7ORjeYIhFd2O2Sovfg6n/iUuMilnajCvOVlQoWN6gl0jz9bSN+WDwTx6lIgVsMGA==" saltValue="ik9TPvx5Ij/HWowUFIpyxw==" spinCount="100000" sheet="1" objects="1" scenarios="1"/>
  <mergeCells count="1">
    <mergeCell ref="B13:C13"/>
  </mergeCells>
  <pageMargins left="0.7" right="0.7" top="0.78740157499999996" bottom="0.78740157499999996"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55FAD-9605-4912-BB49-7EC8F016661E}">
  <dimension ref="A1:E46"/>
  <sheetViews>
    <sheetView workbookViewId="0">
      <selection activeCell="D7" sqref="D7"/>
    </sheetView>
  </sheetViews>
  <sheetFormatPr baseColWidth="10" defaultColWidth="10.85546875" defaultRowHeight="12.75" x14ac:dyDescent="0.2"/>
  <cols>
    <col min="1" max="1" width="22.85546875" style="11" customWidth="1"/>
    <col min="2" max="2" width="16.7109375" style="11" customWidth="1"/>
    <col min="3" max="3" width="24.5703125" style="11" customWidth="1"/>
    <col min="4" max="4" width="32.42578125" style="11" customWidth="1"/>
    <col min="5" max="5" width="13.42578125" style="11" customWidth="1"/>
    <col min="6" max="6" width="10.85546875" style="11"/>
    <col min="7" max="7" width="10.85546875" style="11" customWidth="1"/>
    <col min="8" max="16384" width="10.85546875" style="11"/>
  </cols>
  <sheetData>
    <row r="1" spans="1:5" ht="15.75" x14ac:dyDescent="0.25">
      <c r="A1" s="12" t="s">
        <v>10</v>
      </c>
    </row>
    <row r="2" spans="1:5" ht="25.5" x14ac:dyDescent="0.25">
      <c r="A2" s="66" t="s">
        <v>5</v>
      </c>
      <c r="B2" s="66" t="s">
        <v>6</v>
      </c>
      <c r="C2" s="62" t="s">
        <v>81</v>
      </c>
      <c r="D2" s="62" t="s">
        <v>82</v>
      </c>
      <c r="E2" s="63" t="s">
        <v>33</v>
      </c>
    </row>
    <row r="3" spans="1:5" ht="25.5" x14ac:dyDescent="0.2">
      <c r="A3" s="33" t="s">
        <v>7</v>
      </c>
      <c r="B3" s="64" t="s">
        <v>8</v>
      </c>
      <c r="C3" s="60">
        <v>18</v>
      </c>
      <c r="D3" s="64" t="e">
        <f>B3/C3</f>
        <v>#VALUE!</v>
      </c>
      <c r="E3" s="65">
        <v>1.5</v>
      </c>
    </row>
    <row r="4" spans="1:5" ht="25.5" x14ac:dyDescent="0.2">
      <c r="A4" s="33" t="s">
        <v>79</v>
      </c>
      <c r="B4" s="64" t="s">
        <v>8</v>
      </c>
      <c r="C4" s="60">
        <v>0.25</v>
      </c>
      <c r="D4" s="64" t="e">
        <f>B4/C4</f>
        <v>#VALUE!</v>
      </c>
      <c r="E4" s="65">
        <v>1.5</v>
      </c>
    </row>
    <row r="5" spans="1:5" ht="25.5" x14ac:dyDescent="0.2">
      <c r="A5" s="33" t="s">
        <v>80</v>
      </c>
      <c r="B5" s="64" t="s">
        <v>8</v>
      </c>
      <c r="C5" s="60">
        <v>0.03</v>
      </c>
      <c r="D5" s="64" t="e">
        <f>B5/C5</f>
        <v>#VALUE!</v>
      </c>
      <c r="E5" s="65">
        <v>1.5</v>
      </c>
    </row>
    <row r="6" spans="1:5" x14ac:dyDescent="0.2">
      <c r="A6" s="70"/>
      <c r="B6" s="74"/>
      <c r="C6" s="13"/>
      <c r="D6" s="14"/>
    </row>
    <row r="7" spans="1:5" ht="15" x14ac:dyDescent="0.2">
      <c r="A7" s="71"/>
      <c r="B7" s="74"/>
      <c r="C7" s="13" t="s">
        <v>9</v>
      </c>
      <c r="D7" s="59" t="e">
        <f>SUM(D3+D4+D5)</f>
        <v>#VALUE!</v>
      </c>
    </row>
    <row r="34" spans="1:5" s="18" customFormat="1" ht="13.5" thickBot="1" x14ac:dyDescent="0.25"/>
    <row r="36" spans="1:5" ht="15.75" x14ac:dyDescent="0.25">
      <c r="A36" s="12" t="s">
        <v>14</v>
      </c>
    </row>
    <row r="37" spans="1:5" ht="45.75" x14ac:dyDescent="0.25">
      <c r="A37" s="62" t="s">
        <v>5</v>
      </c>
      <c r="B37" s="62" t="s">
        <v>6</v>
      </c>
      <c r="C37" s="62" t="s">
        <v>78</v>
      </c>
      <c r="D37" s="62" t="s">
        <v>83</v>
      </c>
      <c r="E37" s="63" t="s">
        <v>33</v>
      </c>
    </row>
    <row r="38" spans="1:5" ht="38.25" x14ac:dyDescent="0.2">
      <c r="A38" s="33" t="s">
        <v>11</v>
      </c>
      <c r="B38" s="67" t="s">
        <v>8</v>
      </c>
      <c r="C38" s="60">
        <v>0.6</v>
      </c>
      <c r="D38" s="33" t="e">
        <f>B38/C38</f>
        <v>#VALUE!</v>
      </c>
      <c r="E38" s="65">
        <v>1.5</v>
      </c>
    </row>
    <row r="39" spans="1:5" ht="15" x14ac:dyDescent="0.2">
      <c r="A39" s="33" t="s">
        <v>12</v>
      </c>
      <c r="B39" s="67" t="s">
        <v>8</v>
      </c>
      <c r="C39" s="60">
        <v>2</v>
      </c>
      <c r="D39" s="33" t="e">
        <f>B39/C39</f>
        <v>#VALUE!</v>
      </c>
      <c r="E39" s="65">
        <v>1.5</v>
      </c>
    </row>
    <row r="40" spans="1:5" ht="15" x14ac:dyDescent="0.2">
      <c r="A40" s="33" t="s">
        <v>13</v>
      </c>
      <c r="B40" s="67" t="s">
        <v>8</v>
      </c>
      <c r="C40" s="60">
        <v>0.45</v>
      </c>
      <c r="D40" s="33" t="e">
        <f>B40/C40</f>
        <v>#VALUE!</v>
      </c>
      <c r="E40" s="65">
        <v>1.5</v>
      </c>
    </row>
    <row r="41" spans="1:5" ht="14.25" x14ac:dyDescent="0.2">
      <c r="A41" s="70"/>
      <c r="B41" s="72"/>
      <c r="C41" s="13"/>
      <c r="D41" s="15"/>
    </row>
    <row r="42" spans="1:5" ht="15" x14ac:dyDescent="0.2">
      <c r="A42" s="71"/>
      <c r="B42" s="73"/>
      <c r="C42" s="16" t="s">
        <v>77</v>
      </c>
      <c r="D42" s="59" t="e">
        <f>SUM(D3+D4+D5+D38+D39)</f>
        <v>#VALUE!</v>
      </c>
      <c r="E42" s="61">
        <v>5</v>
      </c>
    </row>
    <row r="45" spans="1:5" ht="14.25" x14ac:dyDescent="0.2">
      <c r="A45" s="17"/>
    </row>
    <row r="46" spans="1:5" s="5" customFormat="1" ht="15" x14ac:dyDescent="0.25">
      <c r="A46" s="19" t="s">
        <v>76</v>
      </c>
      <c r="B46" s="68"/>
      <c r="C46" s="69"/>
      <c r="D46" s="20"/>
    </row>
  </sheetData>
  <sheetProtection algorithmName="SHA-512" hashValue="TdeV/9b+6TcJC6jkAhnx1WBU7gqYInSjTmQ3jnS96/zr6eMSlluogNK2BH5Xs5l0Y+KaoR1g9cwtAwrnX7Ti5Q==" saltValue="QsQ0kAJcC3K3a7LqiFTQhA==" spinCount="100000" sheet="1" objects="1" scenarios="1" selectLockedCells="1"/>
  <mergeCells count="5">
    <mergeCell ref="B46:C46"/>
    <mergeCell ref="A41:A42"/>
    <mergeCell ref="B41:B42"/>
    <mergeCell ref="A6:A7"/>
    <mergeCell ref="B6:B7"/>
  </mergeCells>
  <conditionalFormatting sqref="D3:D5">
    <cfRule type="cellIs" dxfId="6" priority="4" operator="lessThanOrEqual">
      <formula>$E$3</formula>
    </cfRule>
  </conditionalFormatting>
  <conditionalFormatting sqref="D42">
    <cfRule type="cellIs" dxfId="5" priority="1" operator="lessThanOrEqual">
      <formula>$E$42</formula>
    </cfRule>
  </conditionalFormatting>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F167E-992F-481D-B31C-72BA619C4918}">
  <dimension ref="A1:D24"/>
  <sheetViews>
    <sheetView workbookViewId="0">
      <selection activeCell="B19" sqref="B19"/>
    </sheetView>
  </sheetViews>
  <sheetFormatPr baseColWidth="10" defaultColWidth="45.28515625" defaultRowHeight="12.75" x14ac:dyDescent="0.2"/>
  <cols>
    <col min="1" max="1" width="45.28515625" style="28"/>
    <col min="2" max="2" width="14.7109375" style="28" customWidth="1"/>
    <col min="3" max="3" width="13.140625" style="28" customWidth="1"/>
    <col min="4" max="16384" width="45.28515625" style="28"/>
  </cols>
  <sheetData>
    <row r="1" spans="1:3" x14ac:dyDescent="0.2">
      <c r="A1" s="31" t="s">
        <v>26</v>
      </c>
      <c r="B1" s="32"/>
      <c r="C1" s="32"/>
    </row>
    <row r="2" spans="1:3" x14ac:dyDescent="0.2">
      <c r="A2" s="32" t="s">
        <v>15</v>
      </c>
      <c r="B2" s="32" t="s">
        <v>2</v>
      </c>
      <c r="C2" s="32" t="s">
        <v>3</v>
      </c>
    </row>
    <row r="3" spans="1:3" ht="25.5" x14ac:dyDescent="0.2">
      <c r="A3" s="33" t="s">
        <v>22</v>
      </c>
      <c r="B3" s="34"/>
      <c r="C3" s="34"/>
    </row>
    <row r="4" spans="1:3" ht="25.5" x14ac:dyDescent="0.2">
      <c r="A4" s="33" t="s">
        <v>23</v>
      </c>
      <c r="B4" s="34"/>
      <c r="C4" s="34"/>
    </row>
    <row r="5" spans="1:3" ht="38.25" x14ac:dyDescent="0.2">
      <c r="A5" s="35" t="s">
        <v>16</v>
      </c>
      <c r="B5" s="34"/>
      <c r="C5" s="34"/>
    </row>
    <row r="6" spans="1:3" ht="38.25" x14ac:dyDescent="0.2">
      <c r="A6" s="36" t="s">
        <v>25</v>
      </c>
      <c r="B6" s="34"/>
      <c r="C6" s="34"/>
    </row>
    <row r="7" spans="1:3" ht="51" x14ac:dyDescent="0.25">
      <c r="A7" s="35" t="s">
        <v>17</v>
      </c>
      <c r="B7" s="38"/>
      <c r="C7" s="32"/>
    </row>
    <row r="8" spans="1:3" ht="15.75" customHeight="1" x14ac:dyDescent="0.2">
      <c r="A8" s="32" t="s">
        <v>27</v>
      </c>
      <c r="B8" s="34"/>
      <c r="C8" s="34"/>
    </row>
    <row r="9" spans="1:3" ht="51" x14ac:dyDescent="0.2">
      <c r="A9" s="33" t="s">
        <v>24</v>
      </c>
      <c r="B9" s="34"/>
      <c r="C9" s="34"/>
    </row>
    <row r="10" spans="1:3" ht="15" x14ac:dyDescent="0.25">
      <c r="A10" s="35" t="s">
        <v>21</v>
      </c>
      <c r="B10" s="38"/>
      <c r="C10" s="32"/>
    </row>
    <row r="11" spans="1:3" ht="19.5" customHeight="1" x14ac:dyDescent="0.2">
      <c r="A11" s="32" t="s">
        <v>27</v>
      </c>
      <c r="B11" s="34"/>
      <c r="C11" s="34"/>
    </row>
    <row r="12" spans="1:3" ht="51" x14ac:dyDescent="0.2">
      <c r="A12" s="33" t="s">
        <v>18</v>
      </c>
      <c r="B12" s="34"/>
      <c r="C12" s="34"/>
    </row>
    <row r="13" spans="1:3" ht="15" x14ac:dyDescent="0.25">
      <c r="A13" s="35" t="s">
        <v>19</v>
      </c>
      <c r="B13" s="38"/>
      <c r="C13" s="32"/>
    </row>
    <row r="14" spans="1:3" ht="15" x14ac:dyDescent="0.25">
      <c r="A14" s="35" t="s">
        <v>20</v>
      </c>
      <c r="B14" s="38"/>
      <c r="C14" s="32"/>
    </row>
    <row r="15" spans="1:3" ht="18" customHeight="1" x14ac:dyDescent="0.2">
      <c r="A15" s="32" t="s">
        <v>27</v>
      </c>
      <c r="B15" s="34"/>
      <c r="C15" s="34"/>
    </row>
    <row r="16" spans="1:3" x14ac:dyDescent="0.2">
      <c r="A16" s="33"/>
      <c r="B16" s="32"/>
      <c r="C16" s="32"/>
    </row>
    <row r="17" spans="1:4" ht="178.5" x14ac:dyDescent="0.2">
      <c r="A17" s="37" t="s">
        <v>28</v>
      </c>
      <c r="B17" s="34"/>
      <c r="C17" s="34"/>
    </row>
    <row r="18" spans="1:4" x14ac:dyDescent="0.2">
      <c r="A18" s="29"/>
    </row>
    <row r="19" spans="1:4" s="5" customFormat="1" ht="15" customHeight="1" x14ac:dyDescent="0.25">
      <c r="A19" s="19" t="s">
        <v>76</v>
      </c>
      <c r="B19" s="39"/>
      <c r="C19"/>
      <c r="D19" s="20"/>
    </row>
    <row r="20" spans="1:4" x14ac:dyDescent="0.2">
      <c r="A20" s="29"/>
    </row>
    <row r="22" spans="1:4" x14ac:dyDescent="0.2">
      <c r="A22" s="30"/>
    </row>
    <row r="24" spans="1:4" x14ac:dyDescent="0.2">
      <c r="A24" s="30"/>
    </row>
  </sheetData>
  <sheetProtection algorithmName="SHA-512" hashValue="04IAZIntAWKjYyvY/E8kwu/EiUtmlxnuBX7BUfJrfXl20VLfoj5Dq0DHZtbKDFVy8K2otIFV3PcokbhKCrJ1/g==" saltValue="mq7yJoMKSK+Y6umyBLnuVQ==" spinCount="100000" sheet="1" objects="1" scenarios="1" selectLockedCell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097" r:id="rId3" name="Check Box 1">
              <controlPr defaultSize="0" autoFill="0" autoLine="0" autoPict="0" altText="">
                <anchor moveWithCells="1">
                  <from>
                    <xdr:col>1</xdr:col>
                    <xdr:colOff>38100</xdr:colOff>
                    <xdr:row>2</xdr:row>
                    <xdr:rowOff>19050</xdr:rowOff>
                  </from>
                  <to>
                    <xdr:col>1</xdr:col>
                    <xdr:colOff>390525</xdr:colOff>
                    <xdr:row>2</xdr:row>
                    <xdr:rowOff>180975</xdr:rowOff>
                  </to>
                </anchor>
              </controlPr>
            </control>
          </mc:Choice>
        </mc:AlternateContent>
        <mc:AlternateContent xmlns:mc="http://schemas.openxmlformats.org/markup-compatibility/2006">
          <mc:Choice Requires="x14">
            <control shapeId="4098" r:id="rId4" name="Check Box 2">
              <controlPr defaultSize="0" autoFill="0" autoLine="0" autoPict="0" altText="">
                <anchor moveWithCells="1">
                  <from>
                    <xdr:col>2</xdr:col>
                    <xdr:colOff>38100</xdr:colOff>
                    <xdr:row>2</xdr:row>
                    <xdr:rowOff>19050</xdr:rowOff>
                  </from>
                  <to>
                    <xdr:col>2</xdr:col>
                    <xdr:colOff>390525</xdr:colOff>
                    <xdr:row>2</xdr:row>
                    <xdr:rowOff>180975</xdr:rowOff>
                  </to>
                </anchor>
              </controlPr>
            </control>
          </mc:Choice>
        </mc:AlternateContent>
        <mc:AlternateContent xmlns:mc="http://schemas.openxmlformats.org/markup-compatibility/2006">
          <mc:Choice Requires="x14">
            <control shapeId="4099" r:id="rId5" name="Check Box 3">
              <controlPr defaultSize="0" autoFill="0" autoLine="0" autoPict="0" altText="">
                <anchor moveWithCells="1">
                  <from>
                    <xdr:col>1</xdr:col>
                    <xdr:colOff>38100</xdr:colOff>
                    <xdr:row>3</xdr:row>
                    <xdr:rowOff>19050</xdr:rowOff>
                  </from>
                  <to>
                    <xdr:col>1</xdr:col>
                    <xdr:colOff>390525</xdr:colOff>
                    <xdr:row>3</xdr:row>
                    <xdr:rowOff>180975</xdr:rowOff>
                  </to>
                </anchor>
              </controlPr>
            </control>
          </mc:Choice>
        </mc:AlternateContent>
        <mc:AlternateContent xmlns:mc="http://schemas.openxmlformats.org/markup-compatibility/2006">
          <mc:Choice Requires="x14">
            <control shapeId="4100" r:id="rId6" name="Check Box 4">
              <controlPr defaultSize="0" autoFill="0" autoLine="0" autoPict="0" altText="">
                <anchor moveWithCells="1">
                  <from>
                    <xdr:col>2</xdr:col>
                    <xdr:colOff>38100</xdr:colOff>
                    <xdr:row>3</xdr:row>
                    <xdr:rowOff>19050</xdr:rowOff>
                  </from>
                  <to>
                    <xdr:col>2</xdr:col>
                    <xdr:colOff>390525</xdr:colOff>
                    <xdr:row>3</xdr:row>
                    <xdr:rowOff>180975</xdr:rowOff>
                  </to>
                </anchor>
              </controlPr>
            </control>
          </mc:Choice>
        </mc:AlternateContent>
        <mc:AlternateContent xmlns:mc="http://schemas.openxmlformats.org/markup-compatibility/2006">
          <mc:Choice Requires="x14">
            <control shapeId="4101" r:id="rId7" name="Check Box 5">
              <controlPr defaultSize="0" autoFill="0" autoLine="0" autoPict="0" altText="">
                <anchor moveWithCells="1">
                  <from>
                    <xdr:col>1</xdr:col>
                    <xdr:colOff>38100</xdr:colOff>
                    <xdr:row>4</xdr:row>
                    <xdr:rowOff>19050</xdr:rowOff>
                  </from>
                  <to>
                    <xdr:col>1</xdr:col>
                    <xdr:colOff>390525</xdr:colOff>
                    <xdr:row>4</xdr:row>
                    <xdr:rowOff>180975</xdr:rowOff>
                  </to>
                </anchor>
              </controlPr>
            </control>
          </mc:Choice>
        </mc:AlternateContent>
        <mc:AlternateContent xmlns:mc="http://schemas.openxmlformats.org/markup-compatibility/2006">
          <mc:Choice Requires="x14">
            <control shapeId="4102" r:id="rId8" name="Check Box 6">
              <controlPr defaultSize="0" autoFill="0" autoLine="0" autoPict="0" altText="">
                <anchor moveWithCells="1">
                  <from>
                    <xdr:col>2</xdr:col>
                    <xdr:colOff>38100</xdr:colOff>
                    <xdr:row>4</xdr:row>
                    <xdr:rowOff>19050</xdr:rowOff>
                  </from>
                  <to>
                    <xdr:col>2</xdr:col>
                    <xdr:colOff>390525</xdr:colOff>
                    <xdr:row>4</xdr:row>
                    <xdr:rowOff>180975</xdr:rowOff>
                  </to>
                </anchor>
              </controlPr>
            </control>
          </mc:Choice>
        </mc:AlternateContent>
        <mc:AlternateContent xmlns:mc="http://schemas.openxmlformats.org/markup-compatibility/2006">
          <mc:Choice Requires="x14">
            <control shapeId="4103" r:id="rId9" name="Check Box 7">
              <controlPr defaultSize="0" autoFill="0" autoLine="0" autoPict="0" altText="">
                <anchor moveWithCells="1">
                  <from>
                    <xdr:col>1</xdr:col>
                    <xdr:colOff>38100</xdr:colOff>
                    <xdr:row>5</xdr:row>
                    <xdr:rowOff>19050</xdr:rowOff>
                  </from>
                  <to>
                    <xdr:col>1</xdr:col>
                    <xdr:colOff>390525</xdr:colOff>
                    <xdr:row>5</xdr:row>
                    <xdr:rowOff>180975</xdr:rowOff>
                  </to>
                </anchor>
              </controlPr>
            </control>
          </mc:Choice>
        </mc:AlternateContent>
        <mc:AlternateContent xmlns:mc="http://schemas.openxmlformats.org/markup-compatibility/2006">
          <mc:Choice Requires="x14">
            <control shapeId="4104" r:id="rId10" name="Check Box 8">
              <controlPr defaultSize="0" autoFill="0" autoLine="0" autoPict="0" altText="">
                <anchor moveWithCells="1">
                  <from>
                    <xdr:col>2</xdr:col>
                    <xdr:colOff>38100</xdr:colOff>
                    <xdr:row>5</xdr:row>
                    <xdr:rowOff>19050</xdr:rowOff>
                  </from>
                  <to>
                    <xdr:col>2</xdr:col>
                    <xdr:colOff>390525</xdr:colOff>
                    <xdr:row>5</xdr:row>
                    <xdr:rowOff>180975</xdr:rowOff>
                  </to>
                </anchor>
              </controlPr>
            </control>
          </mc:Choice>
        </mc:AlternateContent>
        <mc:AlternateContent xmlns:mc="http://schemas.openxmlformats.org/markup-compatibility/2006">
          <mc:Choice Requires="x14">
            <control shapeId="4105" r:id="rId11" name="Check Box 9">
              <controlPr defaultSize="0" autoFill="0" autoLine="0" autoPict="0" altText="">
                <anchor moveWithCells="1">
                  <from>
                    <xdr:col>1</xdr:col>
                    <xdr:colOff>38100</xdr:colOff>
                    <xdr:row>8</xdr:row>
                    <xdr:rowOff>19050</xdr:rowOff>
                  </from>
                  <to>
                    <xdr:col>1</xdr:col>
                    <xdr:colOff>390525</xdr:colOff>
                    <xdr:row>8</xdr:row>
                    <xdr:rowOff>409575</xdr:rowOff>
                  </to>
                </anchor>
              </controlPr>
            </control>
          </mc:Choice>
        </mc:AlternateContent>
        <mc:AlternateContent xmlns:mc="http://schemas.openxmlformats.org/markup-compatibility/2006">
          <mc:Choice Requires="x14">
            <control shapeId="4106" r:id="rId12" name="Check Box 10">
              <controlPr defaultSize="0" autoFill="0" autoLine="0" autoPict="0" altText="">
                <anchor moveWithCells="1">
                  <from>
                    <xdr:col>2</xdr:col>
                    <xdr:colOff>38100</xdr:colOff>
                    <xdr:row>8</xdr:row>
                    <xdr:rowOff>19050</xdr:rowOff>
                  </from>
                  <to>
                    <xdr:col>2</xdr:col>
                    <xdr:colOff>390525</xdr:colOff>
                    <xdr:row>8</xdr:row>
                    <xdr:rowOff>342900</xdr:rowOff>
                  </to>
                </anchor>
              </controlPr>
            </control>
          </mc:Choice>
        </mc:AlternateContent>
        <mc:AlternateContent xmlns:mc="http://schemas.openxmlformats.org/markup-compatibility/2006">
          <mc:Choice Requires="x14">
            <control shapeId="4107" r:id="rId13" name="Check Box 11">
              <controlPr defaultSize="0" autoFill="0" autoLine="0" autoPict="0" altText="">
                <anchor moveWithCells="1">
                  <from>
                    <xdr:col>1</xdr:col>
                    <xdr:colOff>38100</xdr:colOff>
                    <xdr:row>11</xdr:row>
                    <xdr:rowOff>19050</xdr:rowOff>
                  </from>
                  <to>
                    <xdr:col>1</xdr:col>
                    <xdr:colOff>390525</xdr:colOff>
                    <xdr:row>11</xdr:row>
                    <xdr:rowOff>390525</xdr:rowOff>
                  </to>
                </anchor>
              </controlPr>
            </control>
          </mc:Choice>
        </mc:AlternateContent>
        <mc:AlternateContent xmlns:mc="http://schemas.openxmlformats.org/markup-compatibility/2006">
          <mc:Choice Requires="x14">
            <control shapeId="4108" r:id="rId14" name="Check Box 12">
              <controlPr defaultSize="0" autoFill="0" autoLine="0" autoPict="0" altText="">
                <anchor moveWithCells="1">
                  <from>
                    <xdr:col>2</xdr:col>
                    <xdr:colOff>38100</xdr:colOff>
                    <xdr:row>11</xdr:row>
                    <xdr:rowOff>19050</xdr:rowOff>
                  </from>
                  <to>
                    <xdr:col>2</xdr:col>
                    <xdr:colOff>390525</xdr:colOff>
                    <xdr:row>11</xdr:row>
                    <xdr:rowOff>409575</xdr:rowOff>
                  </to>
                </anchor>
              </controlPr>
            </control>
          </mc:Choice>
        </mc:AlternateContent>
        <mc:AlternateContent xmlns:mc="http://schemas.openxmlformats.org/markup-compatibility/2006">
          <mc:Choice Requires="x14">
            <control shapeId="4109" r:id="rId15" name="Check Box 13">
              <controlPr defaultSize="0" autoFill="0" autoLine="0" autoPict="0" altText="">
                <anchor moveWithCells="1">
                  <from>
                    <xdr:col>1</xdr:col>
                    <xdr:colOff>38100</xdr:colOff>
                    <xdr:row>7</xdr:row>
                    <xdr:rowOff>19050</xdr:rowOff>
                  </from>
                  <to>
                    <xdr:col>1</xdr:col>
                    <xdr:colOff>390525</xdr:colOff>
                    <xdr:row>7</xdr:row>
                    <xdr:rowOff>180975</xdr:rowOff>
                  </to>
                </anchor>
              </controlPr>
            </control>
          </mc:Choice>
        </mc:AlternateContent>
        <mc:AlternateContent xmlns:mc="http://schemas.openxmlformats.org/markup-compatibility/2006">
          <mc:Choice Requires="x14">
            <control shapeId="4110" r:id="rId16" name="Check Box 14">
              <controlPr defaultSize="0" autoFill="0" autoLine="0" autoPict="0" altText="">
                <anchor moveWithCells="1">
                  <from>
                    <xdr:col>1</xdr:col>
                    <xdr:colOff>38100</xdr:colOff>
                    <xdr:row>10</xdr:row>
                    <xdr:rowOff>19050</xdr:rowOff>
                  </from>
                  <to>
                    <xdr:col>1</xdr:col>
                    <xdr:colOff>390525</xdr:colOff>
                    <xdr:row>10</xdr:row>
                    <xdr:rowOff>180975</xdr:rowOff>
                  </to>
                </anchor>
              </controlPr>
            </control>
          </mc:Choice>
        </mc:AlternateContent>
        <mc:AlternateContent xmlns:mc="http://schemas.openxmlformats.org/markup-compatibility/2006">
          <mc:Choice Requires="x14">
            <control shapeId="4111" r:id="rId17" name="Check Box 15">
              <controlPr defaultSize="0" autoFill="0" autoLine="0" autoPict="0" altText="">
                <anchor moveWithCells="1">
                  <from>
                    <xdr:col>1</xdr:col>
                    <xdr:colOff>38100</xdr:colOff>
                    <xdr:row>14</xdr:row>
                    <xdr:rowOff>19050</xdr:rowOff>
                  </from>
                  <to>
                    <xdr:col>1</xdr:col>
                    <xdr:colOff>390525</xdr:colOff>
                    <xdr:row>14</xdr:row>
                    <xdr:rowOff>180975</xdr:rowOff>
                  </to>
                </anchor>
              </controlPr>
            </control>
          </mc:Choice>
        </mc:AlternateContent>
        <mc:AlternateContent xmlns:mc="http://schemas.openxmlformats.org/markup-compatibility/2006">
          <mc:Choice Requires="x14">
            <control shapeId="4112" r:id="rId18" name="Check Box 16">
              <controlPr defaultSize="0" autoFill="0" autoLine="0" autoPict="0" altText="">
                <anchor moveWithCells="1">
                  <from>
                    <xdr:col>2</xdr:col>
                    <xdr:colOff>38100</xdr:colOff>
                    <xdr:row>14</xdr:row>
                    <xdr:rowOff>19050</xdr:rowOff>
                  </from>
                  <to>
                    <xdr:col>2</xdr:col>
                    <xdr:colOff>390525</xdr:colOff>
                    <xdr:row>14</xdr:row>
                    <xdr:rowOff>180975</xdr:rowOff>
                  </to>
                </anchor>
              </controlPr>
            </control>
          </mc:Choice>
        </mc:AlternateContent>
        <mc:AlternateContent xmlns:mc="http://schemas.openxmlformats.org/markup-compatibility/2006">
          <mc:Choice Requires="x14">
            <control shapeId="4113" r:id="rId19" name="Check Box 17">
              <controlPr defaultSize="0" autoFill="0" autoLine="0" autoPict="0" altText="">
                <anchor moveWithCells="1">
                  <from>
                    <xdr:col>2</xdr:col>
                    <xdr:colOff>38100</xdr:colOff>
                    <xdr:row>10</xdr:row>
                    <xdr:rowOff>19050</xdr:rowOff>
                  </from>
                  <to>
                    <xdr:col>2</xdr:col>
                    <xdr:colOff>390525</xdr:colOff>
                    <xdr:row>10</xdr:row>
                    <xdr:rowOff>180975</xdr:rowOff>
                  </to>
                </anchor>
              </controlPr>
            </control>
          </mc:Choice>
        </mc:AlternateContent>
        <mc:AlternateContent xmlns:mc="http://schemas.openxmlformats.org/markup-compatibility/2006">
          <mc:Choice Requires="x14">
            <control shapeId="4114" r:id="rId20" name="Check Box 18">
              <controlPr defaultSize="0" autoFill="0" autoLine="0" autoPict="0" altText="">
                <anchor moveWithCells="1">
                  <from>
                    <xdr:col>2</xdr:col>
                    <xdr:colOff>38100</xdr:colOff>
                    <xdr:row>7</xdr:row>
                    <xdr:rowOff>19050</xdr:rowOff>
                  </from>
                  <to>
                    <xdr:col>2</xdr:col>
                    <xdr:colOff>390525</xdr:colOff>
                    <xdr:row>7</xdr:row>
                    <xdr:rowOff>180975</xdr:rowOff>
                  </to>
                </anchor>
              </controlPr>
            </control>
          </mc:Choice>
        </mc:AlternateContent>
        <mc:AlternateContent xmlns:mc="http://schemas.openxmlformats.org/markup-compatibility/2006">
          <mc:Choice Requires="x14">
            <control shapeId="4116" r:id="rId21" name="Check Box 20">
              <controlPr defaultSize="0" autoFill="0" autoLine="0" autoPict="0" altText="">
                <anchor moveWithCells="1">
                  <from>
                    <xdr:col>1</xdr:col>
                    <xdr:colOff>38100</xdr:colOff>
                    <xdr:row>16</xdr:row>
                    <xdr:rowOff>19050</xdr:rowOff>
                  </from>
                  <to>
                    <xdr:col>1</xdr:col>
                    <xdr:colOff>390525</xdr:colOff>
                    <xdr:row>16</xdr:row>
                    <xdr:rowOff>180975</xdr:rowOff>
                  </to>
                </anchor>
              </controlPr>
            </control>
          </mc:Choice>
        </mc:AlternateContent>
        <mc:AlternateContent xmlns:mc="http://schemas.openxmlformats.org/markup-compatibility/2006">
          <mc:Choice Requires="x14">
            <control shapeId="4117" r:id="rId22" name="Check Box 21">
              <controlPr defaultSize="0" autoFill="0" autoLine="0" autoPict="0" altText="">
                <anchor moveWithCells="1">
                  <from>
                    <xdr:col>2</xdr:col>
                    <xdr:colOff>38100</xdr:colOff>
                    <xdr:row>16</xdr:row>
                    <xdr:rowOff>19050</xdr:rowOff>
                  </from>
                  <to>
                    <xdr:col>2</xdr:col>
                    <xdr:colOff>390525</xdr:colOff>
                    <xdr:row>16</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3649C-FD1A-4528-A8B2-DC5FE17D92D6}">
  <dimension ref="A1:P29"/>
  <sheetViews>
    <sheetView workbookViewId="0">
      <selection activeCell="B4" sqref="B4"/>
    </sheetView>
  </sheetViews>
  <sheetFormatPr baseColWidth="10" defaultColWidth="10.85546875" defaultRowHeight="15" x14ac:dyDescent="0.25"/>
  <cols>
    <col min="1" max="1" width="56.5703125" style="5" customWidth="1"/>
    <col min="2" max="14" width="10.85546875" style="5"/>
    <col min="15" max="15" width="12.85546875" style="5" customWidth="1"/>
    <col min="16" max="16384" width="10.85546875" style="5"/>
  </cols>
  <sheetData>
    <row r="1" spans="1:16" ht="33.75" customHeight="1" x14ac:dyDescent="0.25">
      <c r="A1" s="46" t="s">
        <v>29</v>
      </c>
    </row>
    <row r="3" spans="1:16" x14ac:dyDescent="0.25">
      <c r="A3" s="10" t="s">
        <v>44</v>
      </c>
    </row>
    <row r="4" spans="1:16" x14ac:dyDescent="0.25">
      <c r="A4" s="5" t="s">
        <v>45</v>
      </c>
      <c r="B4" s="24"/>
    </row>
    <row r="5" spans="1:16" x14ac:dyDescent="0.25">
      <c r="A5" s="40" t="s">
        <v>32</v>
      </c>
      <c r="B5" s="40">
        <v>1</v>
      </c>
      <c r="C5" s="40">
        <v>2</v>
      </c>
      <c r="D5" s="40">
        <v>3</v>
      </c>
      <c r="E5" s="40">
        <v>4</v>
      </c>
      <c r="F5" s="40">
        <v>5</v>
      </c>
      <c r="G5" s="40">
        <v>6</v>
      </c>
      <c r="H5" s="40">
        <v>7</v>
      </c>
      <c r="I5" s="40">
        <v>8</v>
      </c>
      <c r="J5" s="40">
        <v>9</v>
      </c>
      <c r="K5" s="40">
        <v>10</v>
      </c>
      <c r="L5" s="40">
        <v>11</v>
      </c>
      <c r="M5" s="40">
        <v>12</v>
      </c>
      <c r="N5" s="41" t="s">
        <v>31</v>
      </c>
      <c r="O5" s="48" t="s">
        <v>33</v>
      </c>
    </row>
    <row r="6" spans="1:16" x14ac:dyDescent="0.25">
      <c r="A6" s="42" t="s">
        <v>38</v>
      </c>
      <c r="B6" s="49"/>
      <c r="C6" s="49"/>
      <c r="D6" s="49"/>
      <c r="E6" s="49"/>
      <c r="F6" s="49"/>
      <c r="G6" s="49"/>
      <c r="H6" s="49"/>
      <c r="I6" s="49"/>
      <c r="J6" s="49"/>
      <c r="K6" s="49"/>
      <c r="L6" s="49"/>
      <c r="M6" s="49"/>
      <c r="N6" s="49"/>
    </row>
    <row r="7" spans="1:16" x14ac:dyDescent="0.25">
      <c r="A7" s="42" t="s">
        <v>39</v>
      </c>
      <c r="B7" s="49"/>
      <c r="C7" s="49"/>
      <c r="D7" s="49"/>
      <c r="E7" s="49"/>
      <c r="F7" s="49"/>
      <c r="G7" s="49"/>
      <c r="H7" s="49"/>
      <c r="I7" s="49"/>
      <c r="J7" s="49"/>
      <c r="K7" s="49"/>
      <c r="L7" s="49"/>
      <c r="M7" s="49"/>
      <c r="N7" s="49"/>
      <c r="O7" s="43"/>
    </row>
    <row r="8" spans="1:16" x14ac:dyDescent="0.25">
      <c r="A8" s="44" t="s">
        <v>40</v>
      </c>
      <c r="B8" s="49"/>
      <c r="C8" s="49"/>
      <c r="D8" s="49"/>
      <c r="E8" s="49"/>
      <c r="F8" s="49"/>
      <c r="G8" s="49"/>
      <c r="H8" s="49"/>
      <c r="I8" s="49"/>
      <c r="J8" s="49"/>
      <c r="K8" s="49"/>
      <c r="L8" s="49"/>
      <c r="M8" s="49"/>
      <c r="N8" s="49"/>
      <c r="O8" s="43"/>
    </row>
    <row r="9" spans="1:16" ht="26.25" x14ac:dyDescent="0.25">
      <c r="A9" s="37" t="s">
        <v>41</v>
      </c>
      <c r="B9" s="49"/>
      <c r="C9" s="49"/>
      <c r="D9" s="49"/>
      <c r="E9" s="49"/>
      <c r="F9" s="49"/>
      <c r="G9" s="49"/>
      <c r="H9" s="49"/>
      <c r="I9" s="49"/>
      <c r="J9" s="49"/>
      <c r="K9" s="49"/>
      <c r="L9" s="49"/>
      <c r="M9" s="49"/>
      <c r="N9" s="49"/>
      <c r="O9" s="43"/>
    </row>
    <row r="10" spans="1:16" x14ac:dyDescent="0.25">
      <c r="A10" s="42" t="s">
        <v>42</v>
      </c>
      <c r="B10" s="49"/>
      <c r="C10" s="49"/>
      <c r="D10" s="49"/>
      <c r="E10" s="49"/>
      <c r="F10" s="49"/>
      <c r="G10" s="49"/>
      <c r="H10" s="49"/>
      <c r="I10" s="49"/>
      <c r="J10" s="49"/>
      <c r="K10" s="49"/>
      <c r="L10" s="49"/>
      <c r="M10" s="49"/>
      <c r="N10" s="49"/>
      <c r="O10" s="43"/>
    </row>
    <row r="11" spans="1:16" x14ac:dyDescent="0.25">
      <c r="A11" s="42" t="s">
        <v>43</v>
      </c>
      <c r="B11" s="49">
        <f>B6+B7-B8-B9-B10</f>
        <v>0</v>
      </c>
      <c r="C11" s="49">
        <f t="shared" ref="C11" si="0">C6+C7-C8-C9-C10</f>
        <v>0</v>
      </c>
      <c r="D11" s="49">
        <f t="shared" ref="D11:M11" si="1">D6+D7-D8-D9-D10</f>
        <v>0</v>
      </c>
      <c r="E11" s="49">
        <f t="shared" si="1"/>
        <v>0</v>
      </c>
      <c r="F11" s="49">
        <f t="shared" si="1"/>
        <v>0</v>
      </c>
      <c r="G11" s="49">
        <f t="shared" si="1"/>
        <v>0</v>
      </c>
      <c r="H11" s="49">
        <f t="shared" si="1"/>
        <v>0</v>
      </c>
      <c r="I11" s="49">
        <f t="shared" si="1"/>
        <v>0</v>
      </c>
      <c r="J11" s="49">
        <f t="shared" si="1"/>
        <v>0</v>
      </c>
      <c r="K11" s="49">
        <f t="shared" si="1"/>
        <v>0</v>
      </c>
      <c r="L11" s="49">
        <f t="shared" si="1"/>
        <v>0</v>
      </c>
      <c r="M11" s="49">
        <f t="shared" si="1"/>
        <v>0</v>
      </c>
      <c r="N11" s="50"/>
      <c r="O11" s="43"/>
    </row>
    <row r="12" spans="1:16" x14ac:dyDescent="0.25">
      <c r="B12" s="23"/>
      <c r="C12" s="23"/>
      <c r="D12" s="23"/>
      <c r="E12" s="23"/>
      <c r="F12" s="23"/>
      <c r="G12" s="23"/>
      <c r="H12" s="23"/>
      <c r="I12" s="23"/>
      <c r="J12" s="23"/>
      <c r="K12" s="23"/>
      <c r="L12" s="23"/>
      <c r="M12" s="23"/>
      <c r="N12" s="49" t="e">
        <f>N11/B4</f>
        <v>#DIV/0!</v>
      </c>
      <c r="O12" s="48">
        <v>1125</v>
      </c>
    </row>
    <row r="13" spans="1:16" x14ac:dyDescent="0.25">
      <c r="N13" s="23"/>
      <c r="P13" s="47" t="s">
        <v>34</v>
      </c>
    </row>
    <row r="14" spans="1:16" x14ac:dyDescent="0.25">
      <c r="A14" s="10" t="s">
        <v>30</v>
      </c>
      <c r="N14" s="23"/>
    </row>
    <row r="15" spans="1:16" x14ac:dyDescent="0.25">
      <c r="A15" s="5" t="s">
        <v>45</v>
      </c>
      <c r="B15" s="24"/>
    </row>
    <row r="16" spans="1:16" x14ac:dyDescent="0.25">
      <c r="A16" s="40" t="s">
        <v>32</v>
      </c>
      <c r="B16" s="40">
        <v>1</v>
      </c>
      <c r="C16" s="40">
        <v>2</v>
      </c>
      <c r="D16" s="40">
        <v>3</v>
      </c>
      <c r="E16" s="40">
        <v>4</v>
      </c>
      <c r="F16" s="40">
        <v>5</v>
      </c>
      <c r="G16" s="40">
        <v>6</v>
      </c>
      <c r="H16" s="40">
        <v>7</v>
      </c>
      <c r="I16" s="40">
        <v>8</v>
      </c>
      <c r="J16" s="40">
        <v>9</v>
      </c>
      <c r="K16" s="40">
        <v>10</v>
      </c>
      <c r="L16" s="40">
        <v>11</v>
      </c>
      <c r="M16" s="40">
        <v>12</v>
      </c>
      <c r="N16" s="41" t="s">
        <v>31</v>
      </c>
      <c r="O16" s="48" t="s">
        <v>33</v>
      </c>
    </row>
    <row r="17" spans="1:16" x14ac:dyDescent="0.25">
      <c r="A17" s="42" t="s">
        <v>46</v>
      </c>
      <c r="B17" s="49"/>
      <c r="C17" s="49"/>
      <c r="D17" s="49"/>
      <c r="E17" s="49"/>
      <c r="F17" s="49"/>
      <c r="G17" s="49"/>
      <c r="H17" s="49"/>
      <c r="I17" s="49"/>
      <c r="J17" s="49"/>
      <c r="K17" s="49"/>
      <c r="L17" s="49"/>
      <c r="M17" s="49"/>
      <c r="N17" s="49"/>
    </row>
    <row r="18" spans="1:16" x14ac:dyDescent="0.25">
      <c r="A18" s="42" t="s">
        <v>47</v>
      </c>
      <c r="B18" s="49"/>
      <c r="C18" s="49"/>
      <c r="D18" s="49"/>
      <c r="E18" s="49"/>
      <c r="F18" s="49"/>
      <c r="G18" s="49"/>
      <c r="H18" s="49"/>
      <c r="I18" s="49"/>
      <c r="J18" s="49"/>
      <c r="K18" s="49"/>
      <c r="L18" s="49"/>
      <c r="M18" s="49"/>
      <c r="N18" s="49"/>
    </row>
    <row r="19" spans="1:16" x14ac:dyDescent="0.25">
      <c r="A19" s="42" t="s">
        <v>48</v>
      </c>
      <c r="B19" s="49"/>
      <c r="C19" s="49"/>
      <c r="D19" s="49"/>
      <c r="E19" s="49"/>
      <c r="F19" s="49"/>
      <c r="G19" s="49"/>
      <c r="H19" s="49"/>
      <c r="I19" s="49"/>
      <c r="J19" s="49"/>
      <c r="K19" s="49"/>
      <c r="L19" s="49"/>
      <c r="M19" s="49"/>
      <c r="N19" s="49"/>
    </row>
    <row r="20" spans="1:16" x14ac:dyDescent="0.25">
      <c r="A20" s="42" t="s">
        <v>51</v>
      </c>
      <c r="B20" s="49"/>
      <c r="C20" s="49"/>
      <c r="D20" s="49"/>
      <c r="E20" s="49"/>
      <c r="F20" s="49"/>
      <c r="G20" s="49"/>
      <c r="H20" s="49"/>
      <c r="I20" s="49"/>
      <c r="J20" s="49"/>
      <c r="K20" s="49"/>
      <c r="L20" s="49"/>
      <c r="M20" s="49"/>
      <c r="N20" s="49"/>
    </row>
    <row r="21" spans="1:16" ht="26.25" x14ac:dyDescent="0.25">
      <c r="A21" s="37" t="s">
        <v>49</v>
      </c>
      <c r="B21" s="49"/>
      <c r="C21" s="49"/>
      <c r="D21" s="49"/>
      <c r="E21" s="49"/>
      <c r="F21" s="49"/>
      <c r="G21" s="49"/>
      <c r="H21" s="49"/>
      <c r="I21" s="49"/>
      <c r="J21" s="49"/>
      <c r="K21" s="49"/>
      <c r="L21" s="49"/>
      <c r="M21" s="49"/>
      <c r="N21" s="49"/>
    </row>
    <row r="22" spans="1:16" x14ac:dyDescent="0.25">
      <c r="A22" s="42" t="s">
        <v>50</v>
      </c>
      <c r="B22" s="49">
        <f>B17+B18-B19-(B20*1.25)-B21</f>
        <v>0</v>
      </c>
      <c r="C22" s="49">
        <f t="shared" ref="C22" si="2">C17+C18-C19-C20-C21</f>
        <v>0</v>
      </c>
      <c r="D22" s="49">
        <f t="shared" ref="D22" si="3">D17+D18-D19-D20-D21</f>
        <v>0</v>
      </c>
      <c r="E22" s="49">
        <f t="shared" ref="E22" si="4">E17+E18-E19-E20-E21</f>
        <v>0</v>
      </c>
      <c r="F22" s="49">
        <f>F17+F18-F19-F20-F21</f>
        <v>0</v>
      </c>
      <c r="G22" s="49">
        <f t="shared" ref="G22" si="5">G17+G18-G19-G20-G21</f>
        <v>0</v>
      </c>
      <c r="H22" s="49">
        <f t="shared" ref="H22" si="6">H17+H18-H19-H20-H21</f>
        <v>0</v>
      </c>
      <c r="I22" s="49">
        <f t="shared" ref="I22" si="7">I17+I18-I19-I20-I21</f>
        <v>0</v>
      </c>
      <c r="J22" s="49">
        <f t="shared" ref="J22" si="8">J17+J18-J19-J20-J21</f>
        <v>0</v>
      </c>
      <c r="K22" s="49">
        <f t="shared" ref="K22" si="9">K17+K18-K19-K20-K21</f>
        <v>0</v>
      </c>
      <c r="L22" s="49">
        <f t="shared" ref="L22" si="10">L17+L18-L19-L20-L21</f>
        <v>0</v>
      </c>
      <c r="M22" s="49">
        <f t="shared" ref="M22" si="11">M17+M18-M19-M20-M21</f>
        <v>0</v>
      </c>
      <c r="N22" s="50"/>
    </row>
    <row r="23" spans="1:16" x14ac:dyDescent="0.25">
      <c r="A23" s="43"/>
      <c r="B23" s="23"/>
      <c r="C23" s="23"/>
      <c r="D23" s="23"/>
      <c r="E23" s="23"/>
      <c r="F23" s="23"/>
      <c r="G23" s="23"/>
      <c r="H23" s="23"/>
      <c r="I23" s="23"/>
      <c r="J23" s="23"/>
      <c r="K23" s="23"/>
      <c r="L23" s="23"/>
      <c r="M23" s="23"/>
      <c r="N23" s="49" t="e">
        <f>N22/B15</f>
        <v>#DIV/0!</v>
      </c>
      <c r="O23" s="48">
        <v>7500</v>
      </c>
    </row>
    <row r="24" spans="1:16" x14ac:dyDescent="0.25">
      <c r="B24" s="23"/>
      <c r="C24" s="23"/>
      <c r="D24" s="23"/>
      <c r="E24" s="23"/>
      <c r="F24" s="23"/>
      <c r="G24" s="23"/>
      <c r="H24" s="23"/>
      <c r="I24" s="23"/>
      <c r="J24" s="23"/>
      <c r="K24" s="23"/>
      <c r="L24" s="23"/>
      <c r="M24" s="23"/>
      <c r="N24" s="23"/>
      <c r="P24" s="47" t="s">
        <v>35</v>
      </c>
    </row>
    <row r="25" spans="1:16" x14ac:dyDescent="0.25">
      <c r="A25" s="40" t="s">
        <v>37</v>
      </c>
      <c r="B25" s="49"/>
      <c r="C25" s="49"/>
      <c r="D25" s="49"/>
      <c r="E25" s="49"/>
      <c r="F25" s="49"/>
      <c r="G25" s="49"/>
      <c r="H25" s="49"/>
      <c r="I25" s="49"/>
      <c r="J25" s="49"/>
      <c r="K25" s="49"/>
      <c r="L25" s="49"/>
      <c r="M25" s="49"/>
      <c r="N25" s="49"/>
    </row>
    <row r="26" spans="1:16" x14ac:dyDescent="0.25">
      <c r="A26" s="40" t="s">
        <v>36</v>
      </c>
      <c r="B26" s="49"/>
      <c r="C26" s="49"/>
      <c r="D26" s="49"/>
      <c r="E26" s="49"/>
      <c r="F26" s="49"/>
      <c r="G26" s="49"/>
      <c r="H26" s="49"/>
      <c r="I26" s="49"/>
      <c r="J26" s="49"/>
      <c r="K26" s="49"/>
      <c r="L26" s="49"/>
      <c r="M26" s="49"/>
      <c r="N26" s="49"/>
    </row>
    <row r="27" spans="1:16" x14ac:dyDescent="0.25">
      <c r="B27" s="23"/>
      <c r="C27" s="23"/>
      <c r="D27" s="23"/>
      <c r="E27" s="23"/>
      <c r="F27" s="23"/>
      <c r="G27" s="23"/>
      <c r="H27" s="23"/>
      <c r="I27" s="23"/>
      <c r="J27" s="23"/>
      <c r="K27" s="23"/>
      <c r="L27" s="23"/>
      <c r="M27" s="23"/>
      <c r="N27" s="23"/>
    </row>
    <row r="28" spans="1:16" x14ac:dyDescent="0.25">
      <c r="B28" s="23"/>
      <c r="C28" s="23"/>
      <c r="D28" s="23"/>
      <c r="E28" s="23"/>
      <c r="F28" s="23"/>
      <c r="G28" s="23"/>
      <c r="H28" s="23"/>
      <c r="I28" s="23"/>
      <c r="J28" s="23"/>
      <c r="K28" s="23"/>
      <c r="L28" s="23"/>
      <c r="M28" s="23"/>
      <c r="N28" s="23"/>
    </row>
    <row r="29" spans="1:16" x14ac:dyDescent="0.25">
      <c r="A29" s="19" t="s">
        <v>76</v>
      </c>
      <c r="B29" s="68"/>
      <c r="C29" s="69"/>
      <c r="D29" s="20"/>
    </row>
  </sheetData>
  <sheetProtection algorithmName="SHA-512" hashValue="iomA8FhO+50UgIk2oc+xmSO7m7yurLQhaZ6I8l7qDYu2guhGDGHzV2Mky1CU8Tek1MzyBelzjGCH2F2nQLVxUA==" saltValue="j2KQ63GEQ4kiqRL2DCc6hg==" spinCount="100000" sheet="1" objects="1" scenarios="1" selectLockedCells="1"/>
  <mergeCells count="1">
    <mergeCell ref="B29:C29"/>
  </mergeCells>
  <conditionalFormatting sqref="N12">
    <cfRule type="cellIs" dxfId="4" priority="2" operator="lessThanOrEqual">
      <formula>$O$12</formula>
    </cfRule>
  </conditionalFormatting>
  <conditionalFormatting sqref="N23">
    <cfRule type="cellIs" dxfId="3" priority="1" operator="lessThanOrEqual">
      <formula>$O$12</formula>
    </cfRule>
  </conditionalFormatting>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5211F-993F-4D04-BC73-57F474798224}">
  <dimension ref="A1:C4"/>
  <sheetViews>
    <sheetView workbookViewId="0">
      <selection activeCell="I14" sqref="I14"/>
    </sheetView>
  </sheetViews>
  <sheetFormatPr baseColWidth="10" defaultRowHeight="15" x14ac:dyDescent="0.25"/>
  <cols>
    <col min="1" max="1" width="37" style="5" customWidth="1"/>
    <col min="2" max="2" width="11.42578125" style="5"/>
    <col min="3" max="3" width="13" style="5" customWidth="1"/>
    <col min="4" max="16384" width="11.42578125" style="5"/>
  </cols>
  <sheetData>
    <row r="1" spans="1:3" x14ac:dyDescent="0.25">
      <c r="A1" s="6" t="s">
        <v>74</v>
      </c>
    </row>
    <row r="2" spans="1:3" x14ac:dyDescent="0.25">
      <c r="A2" s="40"/>
      <c r="B2" s="40" t="s">
        <v>2</v>
      </c>
      <c r="C2" s="40" t="s">
        <v>3</v>
      </c>
    </row>
    <row r="3" spans="1:3" ht="36.75" x14ac:dyDescent="0.25">
      <c r="A3" s="51" t="s">
        <v>75</v>
      </c>
      <c r="B3" s="34"/>
      <c r="C3" s="34"/>
    </row>
    <row r="4" spans="1:3" x14ac:dyDescent="0.25">
      <c r="A4" s="51" t="s">
        <v>27</v>
      </c>
      <c r="B4" s="34"/>
      <c r="C4" s="34"/>
    </row>
  </sheetData>
  <sheetProtection algorithmName="SHA-512" hashValue="AEARTOUwu8PfZg/pzNU/2aDqxD5/y9bij1oeayK5Q0h+uTvG0THISQu/OsSUVhrdbX9ZKARZWh2y+p765Hn5Jg==" saltValue="I0FoudCC0PDQjXf7KdbIxA==" spinCount="100000" sheet="1" objects="1" scenarios="1" selectLockedCell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70" r:id="rId3" name="Check Box 2">
              <controlPr defaultSize="0" autoFill="0" autoLine="0" autoPict="0">
                <anchor moveWithCells="1">
                  <from>
                    <xdr:col>1</xdr:col>
                    <xdr:colOff>0</xdr:colOff>
                    <xdr:row>2</xdr:row>
                    <xdr:rowOff>0</xdr:rowOff>
                  </from>
                  <to>
                    <xdr:col>2</xdr:col>
                    <xdr:colOff>619125</xdr:colOff>
                    <xdr:row>2</xdr:row>
                    <xdr:rowOff>304800</xdr:rowOff>
                  </to>
                </anchor>
              </controlPr>
            </control>
          </mc:Choice>
        </mc:AlternateContent>
        <mc:AlternateContent xmlns:mc="http://schemas.openxmlformats.org/markup-compatibility/2006">
          <mc:Choice Requires="x14">
            <control shapeId="7171" r:id="rId4" name="Check Box 3">
              <controlPr defaultSize="0" autoFill="0" autoLine="0" autoPict="0">
                <anchor moveWithCells="1">
                  <from>
                    <xdr:col>1</xdr:col>
                    <xdr:colOff>0</xdr:colOff>
                    <xdr:row>2</xdr:row>
                    <xdr:rowOff>0</xdr:rowOff>
                  </from>
                  <to>
                    <xdr:col>2</xdr:col>
                    <xdr:colOff>619125</xdr:colOff>
                    <xdr:row>2</xdr:row>
                    <xdr:rowOff>304800</xdr:rowOff>
                  </to>
                </anchor>
              </controlPr>
            </control>
          </mc:Choice>
        </mc:AlternateContent>
        <mc:AlternateContent xmlns:mc="http://schemas.openxmlformats.org/markup-compatibility/2006">
          <mc:Choice Requires="x14">
            <control shapeId="7172" r:id="rId5" name="Check Box 4">
              <controlPr defaultSize="0" autoFill="0" autoLine="0" autoPict="0">
                <anchor moveWithCells="1">
                  <from>
                    <xdr:col>2</xdr:col>
                    <xdr:colOff>0</xdr:colOff>
                    <xdr:row>2</xdr:row>
                    <xdr:rowOff>0</xdr:rowOff>
                  </from>
                  <to>
                    <xdr:col>3</xdr:col>
                    <xdr:colOff>514350</xdr:colOff>
                    <xdr:row>2</xdr:row>
                    <xdr:rowOff>304800</xdr:rowOff>
                  </to>
                </anchor>
              </controlPr>
            </control>
          </mc:Choice>
        </mc:AlternateContent>
        <mc:AlternateContent xmlns:mc="http://schemas.openxmlformats.org/markup-compatibility/2006">
          <mc:Choice Requires="x14">
            <control shapeId="7173" r:id="rId6" name="Check Box 5">
              <controlPr defaultSize="0" autoFill="0" autoLine="0" autoPict="0">
                <anchor moveWithCells="1">
                  <from>
                    <xdr:col>1</xdr:col>
                    <xdr:colOff>0</xdr:colOff>
                    <xdr:row>3</xdr:row>
                    <xdr:rowOff>0</xdr:rowOff>
                  </from>
                  <to>
                    <xdr:col>2</xdr:col>
                    <xdr:colOff>619125</xdr:colOff>
                    <xdr:row>3</xdr:row>
                    <xdr:rowOff>180975</xdr:rowOff>
                  </to>
                </anchor>
              </controlPr>
            </control>
          </mc:Choice>
        </mc:AlternateContent>
        <mc:AlternateContent xmlns:mc="http://schemas.openxmlformats.org/markup-compatibility/2006">
          <mc:Choice Requires="x14">
            <control shapeId="7174" r:id="rId7" name="Check Box 6">
              <controlPr defaultSize="0" autoFill="0" autoLine="0" autoPict="0">
                <anchor moveWithCells="1">
                  <from>
                    <xdr:col>2</xdr:col>
                    <xdr:colOff>0</xdr:colOff>
                    <xdr:row>3</xdr:row>
                    <xdr:rowOff>0</xdr:rowOff>
                  </from>
                  <to>
                    <xdr:col>3</xdr:col>
                    <xdr:colOff>514350</xdr:colOff>
                    <xdr:row>3</xdr:row>
                    <xdr:rowOff>180975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8DC18-50BB-40BA-86E7-094A58DF3B32}">
  <dimension ref="A1:O18"/>
  <sheetViews>
    <sheetView workbookViewId="0">
      <selection activeCell="B4" sqref="B4"/>
    </sheetView>
  </sheetViews>
  <sheetFormatPr baseColWidth="10" defaultRowHeight="15" x14ac:dyDescent="0.25"/>
  <cols>
    <col min="1" max="1" width="43.140625" style="5" customWidth="1"/>
    <col min="2" max="14" width="6.28515625" style="5" customWidth="1"/>
    <col min="15" max="15" width="19.5703125" style="5" customWidth="1"/>
    <col min="16" max="17" width="6" style="5" customWidth="1"/>
    <col min="18" max="16384" width="11.42578125" style="5"/>
  </cols>
  <sheetData>
    <row r="1" spans="1:15" x14ac:dyDescent="0.25">
      <c r="A1" s="52" t="s">
        <v>52</v>
      </c>
    </row>
    <row r="2" spans="1:15" x14ac:dyDescent="0.25">
      <c r="A2" s="52"/>
    </row>
    <row r="3" spans="1:15" x14ac:dyDescent="0.25">
      <c r="A3" s="53" t="s">
        <v>56</v>
      </c>
      <c r="B3" s="40">
        <v>1</v>
      </c>
      <c r="C3" s="40">
        <v>2</v>
      </c>
      <c r="D3" s="40">
        <v>3</v>
      </c>
      <c r="E3" s="40">
        <v>4</v>
      </c>
      <c r="F3" s="40">
        <v>5</v>
      </c>
      <c r="G3" s="40">
        <v>6</v>
      </c>
      <c r="H3" s="40">
        <v>7</v>
      </c>
      <c r="I3" s="40">
        <v>8</v>
      </c>
      <c r="J3" s="40">
        <v>9</v>
      </c>
      <c r="K3" s="40">
        <v>10</v>
      </c>
      <c r="L3" s="40">
        <v>11</v>
      </c>
      <c r="M3" s="40">
        <v>12</v>
      </c>
      <c r="N3" s="41" t="s">
        <v>31</v>
      </c>
      <c r="O3" s="48" t="s">
        <v>60</v>
      </c>
    </row>
    <row r="4" spans="1:15" x14ac:dyDescent="0.25">
      <c r="A4" s="40" t="s">
        <v>61</v>
      </c>
      <c r="B4" s="49"/>
      <c r="C4" s="49"/>
      <c r="D4" s="49"/>
      <c r="E4" s="49"/>
      <c r="F4" s="49"/>
      <c r="G4" s="49"/>
      <c r="H4" s="49"/>
      <c r="I4" s="49"/>
      <c r="J4" s="49"/>
      <c r="K4" s="49"/>
      <c r="L4" s="49"/>
      <c r="M4" s="49"/>
      <c r="N4" s="58"/>
    </row>
    <row r="5" spans="1:15" x14ac:dyDescent="0.25">
      <c r="A5" s="53" t="s">
        <v>57</v>
      </c>
      <c r="B5" s="49"/>
      <c r="C5" s="49"/>
      <c r="D5" s="49"/>
      <c r="E5" s="49"/>
      <c r="F5" s="49"/>
      <c r="G5" s="49"/>
      <c r="H5" s="49"/>
      <c r="I5" s="49"/>
      <c r="J5" s="49"/>
      <c r="K5" s="49"/>
      <c r="L5" s="49"/>
      <c r="M5" s="49"/>
      <c r="N5" s="49"/>
      <c r="O5" s="48">
        <v>30</v>
      </c>
    </row>
    <row r="6" spans="1:15" x14ac:dyDescent="0.25">
      <c r="A6" s="53" t="s">
        <v>58</v>
      </c>
      <c r="B6" s="49"/>
      <c r="C6" s="49"/>
      <c r="D6" s="49"/>
      <c r="E6" s="49"/>
      <c r="F6" s="49"/>
      <c r="G6" s="49"/>
      <c r="H6" s="49"/>
      <c r="I6" s="49"/>
      <c r="J6" s="49"/>
      <c r="K6" s="49"/>
      <c r="L6" s="49"/>
      <c r="M6" s="49"/>
      <c r="N6" s="49"/>
      <c r="O6" s="48">
        <v>40</v>
      </c>
    </row>
    <row r="7" spans="1:15" x14ac:dyDescent="0.25">
      <c r="A7" s="53" t="s">
        <v>59</v>
      </c>
      <c r="B7" s="49"/>
      <c r="C7" s="49"/>
      <c r="D7" s="49"/>
      <c r="E7" s="49"/>
      <c r="F7" s="49"/>
      <c r="G7" s="49"/>
      <c r="H7" s="49"/>
      <c r="I7" s="49"/>
      <c r="J7" s="49"/>
      <c r="K7" s="49"/>
      <c r="L7" s="49"/>
      <c r="M7" s="49"/>
      <c r="N7" s="49"/>
      <c r="O7" s="48">
        <v>170</v>
      </c>
    </row>
    <row r="8" spans="1:15" ht="48" x14ac:dyDescent="0.25">
      <c r="A8" s="54" t="s">
        <v>62</v>
      </c>
      <c r="B8" s="49"/>
      <c r="C8" s="49"/>
      <c r="D8" s="49"/>
      <c r="E8" s="49"/>
      <c r="F8" s="49"/>
      <c r="G8" s="49"/>
      <c r="H8" s="49"/>
      <c r="I8" s="49"/>
      <c r="J8" s="49"/>
      <c r="K8" s="49"/>
      <c r="L8" s="49"/>
      <c r="M8" s="49"/>
      <c r="N8" s="49"/>
      <c r="O8" s="23"/>
    </row>
    <row r="9" spans="1:15" x14ac:dyDescent="0.25">
      <c r="A9" s="55"/>
      <c r="B9" s="45"/>
      <c r="C9" s="45"/>
      <c r="D9" s="45"/>
      <c r="E9" s="45"/>
      <c r="F9" s="45"/>
      <c r="G9" s="45"/>
      <c r="H9" s="45"/>
      <c r="I9" s="45"/>
      <c r="J9" s="45"/>
      <c r="K9" s="45"/>
      <c r="L9" s="45"/>
      <c r="M9" s="45"/>
      <c r="N9" s="45"/>
    </row>
    <row r="10" spans="1:15" ht="24" x14ac:dyDescent="0.25">
      <c r="A10" s="56" t="s">
        <v>53</v>
      </c>
      <c r="B10" s="40"/>
      <c r="C10" s="40"/>
    </row>
    <row r="11" spans="1:15" ht="45" x14ac:dyDescent="0.25">
      <c r="A11" s="56"/>
      <c r="B11" s="53" t="s">
        <v>2</v>
      </c>
      <c r="C11" s="53" t="s">
        <v>63</v>
      </c>
    </row>
    <row r="12" spans="1:15" x14ac:dyDescent="0.25">
      <c r="A12" s="51" t="s">
        <v>54</v>
      </c>
      <c r="B12" s="34"/>
      <c r="C12" s="34"/>
    </row>
    <row r="13" spans="1:15" ht="60" x14ac:dyDescent="0.25">
      <c r="A13" s="54" t="s">
        <v>55</v>
      </c>
      <c r="B13" s="34"/>
      <c r="C13" s="34"/>
    </row>
    <row r="14" spans="1:15" x14ac:dyDescent="0.25">
      <c r="A14" s="54" t="s">
        <v>27</v>
      </c>
      <c r="B14" s="34"/>
      <c r="C14" s="34"/>
    </row>
    <row r="15" spans="1:15" ht="60.75" x14ac:dyDescent="0.25">
      <c r="A15" s="57" t="s">
        <v>64</v>
      </c>
      <c r="B15" s="34"/>
      <c r="C15" s="34"/>
    </row>
    <row r="16" spans="1:15" x14ac:dyDescent="0.25">
      <c r="A16" s="40" t="s">
        <v>65</v>
      </c>
      <c r="B16" s="34"/>
      <c r="C16" s="34"/>
    </row>
    <row r="18" spans="1:4" x14ac:dyDescent="0.25">
      <c r="A18" s="19" t="s">
        <v>76</v>
      </c>
      <c r="B18" s="68"/>
      <c r="C18" s="69"/>
      <c r="D18" s="20"/>
    </row>
  </sheetData>
  <sheetProtection algorithmName="SHA-512" hashValue="WF6WpfqfOlnX4fdsL4FstYoO40U3HTjUDb/tJWVi+C6ZYGSkKN4Xs4jgJy3iEtgvWC3qL59qVl4ST1j8fKamDg==" saltValue="SNVFnIgnz1HI/lIj8DoHYA==" spinCount="100000" sheet="1" objects="1" scenarios="1" selectLockedCells="1"/>
  <mergeCells count="1">
    <mergeCell ref="B18:C18"/>
  </mergeCells>
  <conditionalFormatting sqref="N5">
    <cfRule type="cellIs" dxfId="2" priority="3" operator="greaterThan">
      <formula>$O$5</formula>
    </cfRule>
  </conditionalFormatting>
  <conditionalFormatting sqref="N6">
    <cfRule type="cellIs" dxfId="1" priority="2" operator="greaterThan">
      <formula>$O$6</formula>
    </cfRule>
  </conditionalFormatting>
  <conditionalFormatting sqref="N7">
    <cfRule type="cellIs" dxfId="0" priority="1" operator="greaterThan">
      <formula>$O$7</formula>
    </cfRule>
  </conditionalFormatting>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53" r:id="rId4" name="Check Box 61">
              <controlPr defaultSize="0" autoFill="0" autoLine="0" autoPict="0">
                <anchor moveWithCells="1">
                  <from>
                    <xdr:col>1</xdr:col>
                    <xdr:colOff>0</xdr:colOff>
                    <xdr:row>11</xdr:row>
                    <xdr:rowOff>0</xdr:rowOff>
                  </from>
                  <to>
                    <xdr:col>4</xdr:col>
                    <xdr:colOff>123825</xdr:colOff>
                    <xdr:row>11</xdr:row>
                    <xdr:rowOff>180975</xdr:rowOff>
                  </to>
                </anchor>
              </controlPr>
            </control>
          </mc:Choice>
        </mc:AlternateContent>
        <mc:AlternateContent xmlns:mc="http://schemas.openxmlformats.org/markup-compatibility/2006">
          <mc:Choice Requires="x14">
            <control shapeId="8254" r:id="rId5" name="Check Box 62">
              <controlPr defaultSize="0" autoFill="0" autoLine="0" autoPict="0">
                <anchor moveWithCells="1">
                  <from>
                    <xdr:col>2</xdr:col>
                    <xdr:colOff>0</xdr:colOff>
                    <xdr:row>11</xdr:row>
                    <xdr:rowOff>0</xdr:rowOff>
                  </from>
                  <to>
                    <xdr:col>5</xdr:col>
                    <xdr:colOff>123825</xdr:colOff>
                    <xdr:row>11</xdr:row>
                    <xdr:rowOff>180975</xdr:rowOff>
                  </to>
                </anchor>
              </controlPr>
            </control>
          </mc:Choice>
        </mc:AlternateContent>
        <mc:AlternateContent xmlns:mc="http://schemas.openxmlformats.org/markup-compatibility/2006">
          <mc:Choice Requires="x14">
            <control shapeId="8255" r:id="rId6" name="Check Box 63">
              <controlPr defaultSize="0" autoFill="0" autoLine="0" autoPict="0">
                <anchor moveWithCells="1">
                  <from>
                    <xdr:col>1</xdr:col>
                    <xdr:colOff>0</xdr:colOff>
                    <xdr:row>12</xdr:row>
                    <xdr:rowOff>0</xdr:rowOff>
                  </from>
                  <to>
                    <xdr:col>4</xdr:col>
                    <xdr:colOff>123825</xdr:colOff>
                    <xdr:row>12</xdr:row>
                    <xdr:rowOff>180975</xdr:rowOff>
                  </to>
                </anchor>
              </controlPr>
            </control>
          </mc:Choice>
        </mc:AlternateContent>
        <mc:AlternateContent xmlns:mc="http://schemas.openxmlformats.org/markup-compatibility/2006">
          <mc:Choice Requires="x14">
            <control shapeId="8256" r:id="rId7" name="Check Box 64">
              <controlPr defaultSize="0" autoFill="0" autoLine="0" autoPict="0">
                <anchor moveWithCells="1">
                  <from>
                    <xdr:col>2</xdr:col>
                    <xdr:colOff>0</xdr:colOff>
                    <xdr:row>12</xdr:row>
                    <xdr:rowOff>0</xdr:rowOff>
                  </from>
                  <to>
                    <xdr:col>5</xdr:col>
                    <xdr:colOff>123825</xdr:colOff>
                    <xdr:row>12</xdr:row>
                    <xdr:rowOff>180975</xdr:rowOff>
                  </to>
                </anchor>
              </controlPr>
            </control>
          </mc:Choice>
        </mc:AlternateContent>
        <mc:AlternateContent xmlns:mc="http://schemas.openxmlformats.org/markup-compatibility/2006">
          <mc:Choice Requires="x14">
            <control shapeId="8257" r:id="rId8" name="Check Box 65">
              <controlPr defaultSize="0" autoFill="0" autoLine="0" autoPict="0">
                <anchor moveWithCells="1">
                  <from>
                    <xdr:col>1</xdr:col>
                    <xdr:colOff>0</xdr:colOff>
                    <xdr:row>14</xdr:row>
                    <xdr:rowOff>0</xdr:rowOff>
                  </from>
                  <to>
                    <xdr:col>4</xdr:col>
                    <xdr:colOff>123825</xdr:colOff>
                    <xdr:row>14</xdr:row>
                    <xdr:rowOff>180975</xdr:rowOff>
                  </to>
                </anchor>
              </controlPr>
            </control>
          </mc:Choice>
        </mc:AlternateContent>
        <mc:AlternateContent xmlns:mc="http://schemas.openxmlformats.org/markup-compatibility/2006">
          <mc:Choice Requires="x14">
            <control shapeId="8258" r:id="rId9" name="Check Box 66">
              <controlPr defaultSize="0" autoFill="0" autoLine="0" autoPict="0">
                <anchor moveWithCells="1">
                  <from>
                    <xdr:col>2</xdr:col>
                    <xdr:colOff>0</xdr:colOff>
                    <xdr:row>14</xdr:row>
                    <xdr:rowOff>0</xdr:rowOff>
                  </from>
                  <to>
                    <xdr:col>5</xdr:col>
                    <xdr:colOff>123825</xdr:colOff>
                    <xdr:row>14</xdr:row>
                    <xdr:rowOff>180975</xdr:rowOff>
                  </to>
                </anchor>
              </controlPr>
            </control>
          </mc:Choice>
        </mc:AlternateContent>
        <mc:AlternateContent xmlns:mc="http://schemas.openxmlformats.org/markup-compatibility/2006">
          <mc:Choice Requires="x14">
            <control shapeId="8259" r:id="rId10" name="Check Box 67">
              <controlPr defaultSize="0" autoFill="0" autoLine="0" autoPict="0">
                <anchor moveWithCells="1">
                  <from>
                    <xdr:col>1</xdr:col>
                    <xdr:colOff>0</xdr:colOff>
                    <xdr:row>13</xdr:row>
                    <xdr:rowOff>0</xdr:rowOff>
                  </from>
                  <to>
                    <xdr:col>4</xdr:col>
                    <xdr:colOff>123825</xdr:colOff>
                    <xdr:row>13</xdr:row>
                    <xdr:rowOff>180975</xdr:rowOff>
                  </to>
                </anchor>
              </controlPr>
            </control>
          </mc:Choice>
        </mc:AlternateContent>
        <mc:AlternateContent xmlns:mc="http://schemas.openxmlformats.org/markup-compatibility/2006">
          <mc:Choice Requires="x14">
            <control shapeId="8260" r:id="rId11" name="Check Box 68">
              <controlPr defaultSize="0" autoFill="0" autoLine="0" autoPict="0">
                <anchor moveWithCells="1">
                  <from>
                    <xdr:col>2</xdr:col>
                    <xdr:colOff>0</xdr:colOff>
                    <xdr:row>13</xdr:row>
                    <xdr:rowOff>0</xdr:rowOff>
                  </from>
                  <to>
                    <xdr:col>5</xdr:col>
                    <xdr:colOff>123825</xdr:colOff>
                    <xdr:row>13</xdr:row>
                    <xdr:rowOff>180975</xdr:rowOff>
                  </to>
                </anchor>
              </controlPr>
            </control>
          </mc:Choice>
        </mc:AlternateContent>
        <mc:AlternateContent xmlns:mc="http://schemas.openxmlformats.org/markup-compatibility/2006">
          <mc:Choice Requires="x14">
            <control shapeId="8261" r:id="rId12" name="Check Box 69">
              <controlPr defaultSize="0" autoFill="0" autoLine="0" autoPict="0">
                <anchor moveWithCells="1">
                  <from>
                    <xdr:col>1</xdr:col>
                    <xdr:colOff>0</xdr:colOff>
                    <xdr:row>15</xdr:row>
                    <xdr:rowOff>0</xdr:rowOff>
                  </from>
                  <to>
                    <xdr:col>4</xdr:col>
                    <xdr:colOff>123825</xdr:colOff>
                    <xdr:row>15</xdr:row>
                    <xdr:rowOff>180975</xdr:rowOff>
                  </to>
                </anchor>
              </controlPr>
            </control>
          </mc:Choice>
        </mc:AlternateContent>
        <mc:AlternateContent xmlns:mc="http://schemas.openxmlformats.org/markup-compatibility/2006">
          <mc:Choice Requires="x14">
            <control shapeId="8262" r:id="rId13" name="Check Box 70">
              <controlPr defaultSize="0" autoFill="0" autoLine="0" autoPict="0">
                <anchor moveWithCells="1">
                  <from>
                    <xdr:col>2</xdr:col>
                    <xdr:colOff>0</xdr:colOff>
                    <xdr:row>15</xdr:row>
                    <xdr:rowOff>0</xdr:rowOff>
                  </from>
                  <to>
                    <xdr:col>5</xdr:col>
                    <xdr:colOff>123825</xdr:colOff>
                    <xdr:row>15</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Herstellererklärung</vt:lpstr>
      <vt:lpstr>Emissionswerte</vt:lpstr>
      <vt:lpstr>Bleichverfahren</vt:lpstr>
      <vt:lpstr>Energieverbrauch</vt:lpstr>
      <vt:lpstr>Halogen-Gehalt</vt:lpstr>
      <vt:lpstr>Viskose</vt:lpstr>
      <vt:lpstr>'Halogen-Gehalt'!_Toc490814211</vt:lpstr>
      <vt:lpstr>Bleichverfahren!_Toc90638526</vt:lpstr>
      <vt:lpstr>Energieverbrauch!_Toc90638527</vt:lpstr>
      <vt:lpstr>Wert</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Markiton, Nicole</cp:lastModifiedBy>
  <dcterms:created xsi:type="dcterms:W3CDTF">2023-01-04T08:14:14Z</dcterms:created>
  <dcterms:modified xsi:type="dcterms:W3CDTF">2023-04-27T11:10:49Z</dcterms:modified>
</cp:coreProperties>
</file>